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C3D" lockStructure="1"/>
  <bookViews>
    <workbookView windowWidth="28800" windowHeight="12540"/>
  </bookViews>
  <sheets>
    <sheet name="8.速冻食品1" sheetId="1" r:id="rId1"/>
    <sheet name="Sheet1" sheetId="2" r:id="rId2"/>
  </sheets>
  <definedNames>
    <definedName name="_xlnm.Print_Titles" localSheetId="0">'8.速冻食品1'!$3:$3</definedName>
  </definedNames>
  <calcPr calcId="144525"/>
</workbook>
</file>

<file path=xl/sharedStrings.xml><?xml version="1.0" encoding="utf-8"?>
<sst xmlns="http://schemas.openxmlformats.org/spreadsheetml/2006/main" count="1122" uniqueCount="705">
  <si>
    <t>华南农业大学饮食服务中心速冻品1采购报价表</t>
  </si>
  <si>
    <t>7.速冻食品1</t>
  </si>
  <si>
    <t>编码</t>
  </si>
  <si>
    <t>品名</t>
  </si>
  <si>
    <t>品牌</t>
  </si>
  <si>
    <t>规格（整件）</t>
  </si>
  <si>
    <t>采购   限价</t>
  </si>
  <si>
    <t>参考用量</t>
  </si>
  <si>
    <t>配送价</t>
  </si>
  <si>
    <t>单位</t>
  </si>
  <si>
    <t>规格</t>
  </si>
  <si>
    <t>SD0001</t>
  </si>
  <si>
    <t>骨肉相连串</t>
  </si>
  <si>
    <t>瑸瑶</t>
  </si>
  <si>
    <t>1*9kg</t>
  </si>
  <si>
    <t>公斤</t>
  </si>
  <si>
    <t>SD0140</t>
  </si>
  <si>
    <t>方形红糖糕(品牌2)</t>
  </si>
  <si>
    <t>三全</t>
  </si>
  <si>
    <t>1*8.1kg</t>
  </si>
  <si>
    <t>SD0002</t>
  </si>
  <si>
    <t>川香鸡柳串</t>
  </si>
  <si>
    <t>SD0141</t>
  </si>
  <si>
    <t>金丝香芋酥25g(品牌2)</t>
  </si>
  <si>
    <t>大笑</t>
  </si>
  <si>
    <t>25g/个*10个/包*12包</t>
  </si>
  <si>
    <t>包</t>
  </si>
  <si>
    <t>SD0003</t>
  </si>
  <si>
    <t>鸡肾串</t>
  </si>
  <si>
    <t>串行天下</t>
  </si>
  <si>
    <t>1*9.6kg（10包*20串）</t>
  </si>
  <si>
    <t>SD0142</t>
  </si>
  <si>
    <t>简装广式油条(品牌2)</t>
  </si>
  <si>
    <t>1*7.2kg</t>
  </si>
  <si>
    <t>SD0004</t>
  </si>
  <si>
    <t>鱿鱼须串</t>
  </si>
  <si>
    <t>金海丰</t>
  </si>
  <si>
    <t>1*4.3kg（5包*17串）</t>
  </si>
  <si>
    <t>SD0143</t>
  </si>
  <si>
    <t>红字叉烧包40g(品牌2)</t>
  </si>
  <si>
    <t>1*18包*12个</t>
  </si>
  <si>
    <t>SD0005</t>
  </si>
  <si>
    <t>羊肉串1</t>
  </si>
  <si>
    <t>御福春、昌源</t>
  </si>
  <si>
    <t>1*6kg（10包*30串）</t>
  </si>
  <si>
    <t>SD0144</t>
  </si>
  <si>
    <t>核桃包36g(品牌2)</t>
  </si>
  <si>
    <t>10个/包*10包</t>
  </si>
  <si>
    <t>SD0006</t>
  </si>
  <si>
    <t>带肉鸡胸架</t>
  </si>
  <si>
    <t>禾丰缘</t>
  </si>
  <si>
    <t>1*5.5kg</t>
  </si>
  <si>
    <t>SD0145</t>
  </si>
  <si>
    <t>红字奶黄包40g(品牌2）</t>
  </si>
  <si>
    <t>12个/包*18包</t>
  </si>
  <si>
    <t>SD0009</t>
  </si>
  <si>
    <t>黄金猪扒</t>
  </si>
  <si>
    <t>顺汇</t>
  </si>
  <si>
    <t>1*8kg（4包*100g*200片)</t>
  </si>
  <si>
    <t>SD0146</t>
  </si>
  <si>
    <t>红字流沙包40g(品牌2)</t>
  </si>
  <si>
    <t>SD0010</t>
  </si>
  <si>
    <t>速冻调味无骨猪扒</t>
  </si>
  <si>
    <t>大佬民</t>
  </si>
  <si>
    <t>5包*2kg*20块</t>
  </si>
  <si>
    <t>SD0147</t>
  </si>
  <si>
    <t>粟米饼(品牌2)</t>
  </si>
  <si>
    <t>恒协</t>
  </si>
  <si>
    <t>350g/包，12个/包*20包</t>
  </si>
  <si>
    <t>SD0011</t>
  </si>
  <si>
    <t>五花肉串</t>
  </si>
  <si>
    <t>润千年</t>
  </si>
  <si>
    <t>1*8kg（10包*20串）/1*5.7kg</t>
  </si>
  <si>
    <t>SD0148</t>
  </si>
  <si>
    <t>糯米鸡120g(品牌2)</t>
  </si>
  <si>
    <t>津津</t>
  </si>
  <si>
    <t>120g*6个/包*14包</t>
  </si>
  <si>
    <t>SD0012</t>
  </si>
  <si>
    <t>竹肠</t>
  </si>
  <si>
    <t>盛湫源</t>
  </si>
  <si>
    <t>1*10kg</t>
  </si>
  <si>
    <t>SD0149</t>
  </si>
  <si>
    <t>糯米鸡120g(品牌3)</t>
  </si>
  <si>
    <t>120g*6个/包*12包</t>
  </si>
  <si>
    <t>SD0013</t>
  </si>
  <si>
    <t>生肠</t>
  </si>
  <si>
    <t>SD0150</t>
  </si>
  <si>
    <t>糯米鸡150g(品牌2)</t>
  </si>
  <si>
    <t>150g*6个/包*12包</t>
  </si>
  <si>
    <t>SD0014</t>
  </si>
  <si>
    <t>鱿鱼串1</t>
  </si>
  <si>
    <t>1*7kg(5包*20串）</t>
  </si>
  <si>
    <t>SD0151</t>
  </si>
  <si>
    <t>糯米鸡150g(品牌3)</t>
  </si>
  <si>
    <t>SD0016</t>
  </si>
  <si>
    <t>爆浆鸡排</t>
  </si>
  <si>
    <t>正大</t>
  </si>
  <si>
    <t>1*8kg</t>
  </si>
  <si>
    <t>SD0152</t>
  </si>
  <si>
    <t>虾饺25g(品牌2)</t>
  </si>
  <si>
    <t>12只/包*15包</t>
  </si>
  <si>
    <t>SD0017</t>
  </si>
  <si>
    <t>盐酥半翅</t>
  </si>
  <si>
    <t>学子膳</t>
  </si>
  <si>
    <t>SD0153</t>
  </si>
  <si>
    <t>杂粮糕(品牌2)</t>
  </si>
  <si>
    <t>1*12包*12块  500g/包</t>
  </si>
  <si>
    <t>SD0023</t>
  </si>
  <si>
    <t>炸凤爪</t>
  </si>
  <si>
    <t>沃洋食品</t>
  </si>
  <si>
    <t>SD0154</t>
  </si>
  <si>
    <t>鸭血(品牌2)</t>
  </si>
  <si>
    <t>众客</t>
  </si>
  <si>
    <t>1*6kg</t>
  </si>
  <si>
    <t>SD0027</t>
  </si>
  <si>
    <t>腰花肠</t>
  </si>
  <si>
    <t>高技</t>
  </si>
  <si>
    <t>SD0155</t>
  </si>
  <si>
    <t>熟虾（品牌2）</t>
  </si>
  <si>
    <t>港洋</t>
  </si>
  <si>
    <t>1*4.5kg</t>
  </si>
  <si>
    <t>SD0028</t>
  </si>
  <si>
    <t>方形红糖糕</t>
  </si>
  <si>
    <t>雨润</t>
  </si>
  <si>
    <t>1*4包*2.5kg</t>
  </si>
  <si>
    <t>SD0156</t>
  </si>
  <si>
    <t>千页豆腐(品牌2)</t>
  </si>
  <si>
    <t>金锣</t>
  </si>
  <si>
    <t>SD0029</t>
  </si>
  <si>
    <t>金丝香芋酥25g</t>
  </si>
  <si>
    <t>绿鸿</t>
  </si>
  <si>
    <t>1*12包*10块，250g/包</t>
  </si>
  <si>
    <t>SD0157</t>
  </si>
  <si>
    <t>紫薯球20g(品牌2)</t>
  </si>
  <si>
    <t>1*4kg</t>
  </si>
  <si>
    <t>SD0030</t>
  </si>
  <si>
    <t>咸香金丝饼</t>
  </si>
  <si>
    <t>1*20包*10个  320g/包</t>
  </si>
  <si>
    <t>SD0158</t>
  </si>
  <si>
    <t>薯条(品牌2)</t>
  </si>
  <si>
    <t>雪农川</t>
  </si>
  <si>
    <t>1*6包*2kg</t>
  </si>
  <si>
    <t>SD0031</t>
  </si>
  <si>
    <t>滑雪红豆糕</t>
  </si>
  <si>
    <t>1*10包*12块  420g/包</t>
  </si>
  <si>
    <t>SD0159</t>
  </si>
  <si>
    <t>双皮奶30g(品牌2)</t>
  </si>
  <si>
    <t>1*15包*10条  300g/包</t>
  </si>
  <si>
    <t>SD0032</t>
  </si>
  <si>
    <t>千层斑斓糕</t>
  </si>
  <si>
    <t>SD0160</t>
  </si>
  <si>
    <t>绿茶芋卷30g(品牌2)</t>
  </si>
  <si>
    <t>1*20包*10个  300g/包</t>
  </si>
  <si>
    <t>SD0033</t>
  </si>
  <si>
    <t>圆形红糖糕</t>
  </si>
  <si>
    <t>1*24包*230g</t>
  </si>
  <si>
    <t>SD0161</t>
  </si>
  <si>
    <t>椰香红豆糕(品牌2)</t>
  </si>
  <si>
    <t>SD0034</t>
  </si>
  <si>
    <t>简装广式油条</t>
  </si>
  <si>
    <t>金福龙</t>
  </si>
  <si>
    <t>1*10包*10条</t>
  </si>
  <si>
    <t>SD0162</t>
  </si>
  <si>
    <t>葱油饼35g(品牌2)</t>
  </si>
  <si>
    <t>SD0035</t>
  </si>
  <si>
    <t>红字叉烧包40g</t>
  </si>
  <si>
    <t>SD0163</t>
  </si>
  <si>
    <t>鲜艾饼(品牌2)</t>
  </si>
  <si>
    <t>1*10包*12块  450g/包</t>
  </si>
  <si>
    <t>SD0036</t>
  </si>
  <si>
    <t>核桃包40g</t>
  </si>
  <si>
    <t>9个/包*12包</t>
  </si>
  <si>
    <t>SD0164</t>
  </si>
  <si>
    <t>金菊卷(品牌2)</t>
  </si>
  <si>
    <t>500g/包*12包/箱</t>
  </si>
  <si>
    <t>SD0037</t>
  </si>
  <si>
    <t>红字奶黄包40g</t>
  </si>
  <si>
    <t>SD0165</t>
  </si>
  <si>
    <t>蒸饺(可煎)(品牌2)</t>
  </si>
  <si>
    <t>SD0038</t>
  </si>
  <si>
    <t>红字流沙包40g</t>
  </si>
  <si>
    <t>SD0166</t>
  </si>
  <si>
    <t>蒸饺(可煎)(品牌3)</t>
  </si>
  <si>
    <t>SD0039</t>
  </si>
  <si>
    <t>麦香蛋黄包</t>
  </si>
  <si>
    <t>1*10包*10个  400g/包</t>
  </si>
  <si>
    <t>SD0167</t>
  </si>
  <si>
    <t>蛋饺(品牌2)</t>
  </si>
  <si>
    <t>1*9.6kg</t>
  </si>
  <si>
    <t>SD0040</t>
  </si>
  <si>
    <t>粟米饼</t>
  </si>
  <si>
    <t>12个/包*20包</t>
  </si>
  <si>
    <t>SD0168</t>
  </si>
  <si>
    <t>鸡软骨(品牌2)</t>
  </si>
  <si>
    <t>光聚、圣农</t>
  </si>
  <si>
    <t>12公斤/件</t>
  </si>
  <si>
    <t>SD0041</t>
  </si>
  <si>
    <t>糯米鸡120g</t>
  </si>
  <si>
    <t>120g*6个/包*16包</t>
  </si>
  <si>
    <t>SD0169</t>
  </si>
  <si>
    <t>雪花鸡柳(品牌2)</t>
  </si>
  <si>
    <t>浙星</t>
  </si>
  <si>
    <t>10公斤/件</t>
  </si>
  <si>
    <t>SD0042</t>
  </si>
  <si>
    <t>糯米鸡150g</t>
  </si>
  <si>
    <t>麦燕</t>
  </si>
  <si>
    <t>150g*6个/包*16包</t>
  </si>
  <si>
    <t>SD0170</t>
  </si>
  <si>
    <t>大肠头(品牌2)</t>
  </si>
  <si>
    <t>万润、钊丹记</t>
  </si>
  <si>
    <t>熟、干净</t>
  </si>
  <si>
    <t>SD0043</t>
  </si>
  <si>
    <t>虾饺25g</t>
  </si>
  <si>
    <t>15只/包*20包</t>
  </si>
  <si>
    <t>SD0171</t>
  </si>
  <si>
    <t>鸡米花(品牌2)</t>
  </si>
  <si>
    <t>博远</t>
  </si>
  <si>
    <t>2.5kg*4包</t>
  </si>
  <si>
    <t>SD0044</t>
  </si>
  <si>
    <t>咸煎饼</t>
  </si>
  <si>
    <t>10个/包*3包</t>
  </si>
  <si>
    <t>SD0172</t>
  </si>
  <si>
    <t>鸡米花(品牌3)</t>
  </si>
  <si>
    <t>佳士博</t>
  </si>
  <si>
    <t>SD0045</t>
  </si>
  <si>
    <t>红糖卷</t>
  </si>
  <si>
    <t>冠源</t>
  </si>
  <si>
    <t>条</t>
  </si>
  <si>
    <t>SD0173</t>
  </si>
  <si>
    <t>去骨鸭掌(品牌2)</t>
  </si>
  <si>
    <t>膳旭聪</t>
  </si>
  <si>
    <t>SD0046</t>
  </si>
  <si>
    <t>粗粮煎饼</t>
  </si>
  <si>
    <t>娘惹食品</t>
  </si>
  <si>
    <t>一包12个*20包</t>
  </si>
  <si>
    <t>个</t>
  </si>
  <si>
    <t>SD0174</t>
  </si>
  <si>
    <t>去骨鸭掌(品牌3)</t>
  </si>
  <si>
    <t>临朐</t>
  </si>
  <si>
    <t>SD0047</t>
  </si>
  <si>
    <t>焦糖多层马蹄糕</t>
  </si>
  <si>
    <t>SD0175</t>
  </si>
  <si>
    <t>藤椒鸡排(品牌2)</t>
  </si>
  <si>
    <t>9公斤/件</t>
  </si>
  <si>
    <t>SD0048</t>
  </si>
  <si>
    <t>客家艾糍</t>
  </si>
  <si>
    <t>1*12包*12块  400g/包</t>
  </si>
  <si>
    <t>SD0176</t>
  </si>
  <si>
    <t>洋葱鸡肉圈(品牌2)</t>
  </si>
  <si>
    <t>8公斤/件</t>
  </si>
  <si>
    <t>SD0049</t>
  </si>
  <si>
    <t>椰香绿豆糕</t>
  </si>
  <si>
    <t>SD0177</t>
  </si>
  <si>
    <t>去骨凤爪(品牌2)</t>
  </si>
  <si>
    <t>320只</t>
  </si>
  <si>
    <t>件</t>
  </si>
  <si>
    <t>SD0050</t>
  </si>
  <si>
    <t>红枣糕</t>
  </si>
  <si>
    <t>SD0178</t>
  </si>
  <si>
    <t>清水鹌鹑蛋(品牌2)</t>
  </si>
  <si>
    <t>清水</t>
  </si>
  <si>
    <t>15公斤/件</t>
  </si>
  <si>
    <t>SD0051</t>
  </si>
  <si>
    <t>杂粮糕</t>
  </si>
  <si>
    <t>SD0179</t>
  </si>
  <si>
    <t>红枣糕(品牌2)</t>
  </si>
  <si>
    <t>SD0055</t>
  </si>
  <si>
    <t>鸭血</t>
  </si>
  <si>
    <t>佳合</t>
  </si>
  <si>
    <t>1*20盒*450g,10.8kg/件</t>
  </si>
  <si>
    <t>SD0180</t>
  </si>
  <si>
    <t>淡水丸(品牌1)</t>
  </si>
  <si>
    <t>铭兴</t>
  </si>
  <si>
    <t>1*10公斤</t>
  </si>
  <si>
    <t>SD0056</t>
  </si>
  <si>
    <t>熟虾</t>
  </si>
  <si>
    <t>永发</t>
  </si>
  <si>
    <t>1*5kg/1*4.5kg</t>
  </si>
  <si>
    <t>SD0181</t>
  </si>
  <si>
    <t>鲜肉肠(品牌1)</t>
  </si>
  <si>
    <t>久仟代</t>
  </si>
  <si>
    <t>SD0057</t>
  </si>
  <si>
    <t>千页豆腐</t>
  </si>
  <si>
    <t>安井</t>
  </si>
  <si>
    <t>SD0182</t>
  </si>
  <si>
    <t>鲜肉肠(品牌2)</t>
  </si>
  <si>
    <t>千年记</t>
  </si>
  <si>
    <t>1*9公斤</t>
  </si>
  <si>
    <t>SD0058</t>
  </si>
  <si>
    <t>蟹柳</t>
  </si>
  <si>
    <t>山东</t>
  </si>
  <si>
    <t>1*15kg</t>
  </si>
  <si>
    <t>SD0183</t>
  </si>
  <si>
    <t>鱼仔福袋(品牌1)</t>
  </si>
  <si>
    <t>海欣</t>
  </si>
  <si>
    <t>SD0059</t>
  </si>
  <si>
    <t>紫薯球</t>
  </si>
  <si>
    <t>SD0184</t>
  </si>
  <si>
    <t>鱼仔福袋(品牌2)</t>
  </si>
  <si>
    <t>玖嘉玖</t>
  </si>
  <si>
    <t>1kg/包*6包/箱</t>
  </si>
  <si>
    <t>SD0061</t>
  </si>
  <si>
    <t>猪腰</t>
  </si>
  <si>
    <t>进口</t>
  </si>
  <si>
    <t>1*10/5kg</t>
  </si>
  <si>
    <t>SD0185</t>
  </si>
  <si>
    <t>海欣脆(品牌1)</t>
  </si>
  <si>
    <t>1*6公斤</t>
  </si>
  <si>
    <t>SD0064</t>
  </si>
  <si>
    <t>马拉糕</t>
  </si>
  <si>
    <t>1*24包  160g/包</t>
  </si>
  <si>
    <t>SD0186</t>
  </si>
  <si>
    <t>海欣脆(鱼皮脆)(品牌1)</t>
  </si>
  <si>
    <t>1.5kg*4包</t>
  </si>
  <si>
    <t>SD0065</t>
  </si>
  <si>
    <t>双皮奶30g</t>
  </si>
  <si>
    <t>SD0187</t>
  </si>
  <si>
    <t>鱼肉卷(淡水丸)(品牌1)</t>
  </si>
  <si>
    <t>SD0066</t>
  </si>
  <si>
    <t>绿茶芋卷30g</t>
  </si>
  <si>
    <t>SD0188</t>
  </si>
  <si>
    <t>迷你燕饺(品牌1)</t>
  </si>
  <si>
    <t>SD0067</t>
  </si>
  <si>
    <t>椰香红豆糕</t>
  </si>
  <si>
    <t>SD0189</t>
  </si>
  <si>
    <t>大鸡排(品牌2)</t>
  </si>
  <si>
    <t>SD0068</t>
  </si>
  <si>
    <t>牛肉肠粉</t>
  </si>
  <si>
    <t>1*24包*3条  165g/包</t>
  </si>
  <si>
    <t>SD0190</t>
  </si>
  <si>
    <t>大鸡排(品牌3)</t>
  </si>
  <si>
    <t>瑞发德</t>
  </si>
  <si>
    <t>SD0069</t>
  </si>
  <si>
    <t>葱油饼35g</t>
  </si>
  <si>
    <t>SD0191</t>
  </si>
  <si>
    <t>鱼羹(品牌1)</t>
  </si>
  <si>
    <t>平海</t>
  </si>
  <si>
    <t>2kg/包*5包/箱</t>
  </si>
  <si>
    <t>SD0070</t>
  </si>
  <si>
    <t>鲜艾饼40g</t>
  </si>
  <si>
    <t>1*10包*12块  400g/包</t>
  </si>
  <si>
    <t>SD0192</t>
  </si>
  <si>
    <t>鱼羹(品牌2)</t>
  </si>
  <si>
    <t>永昊</t>
  </si>
  <si>
    <t>SD0071</t>
  </si>
  <si>
    <t>红糖糍粑</t>
  </si>
  <si>
    <t>优之源</t>
  </si>
  <si>
    <t>SD0193</t>
  </si>
  <si>
    <t>香菇肠(品牌1)</t>
  </si>
  <si>
    <t>2.5kg/包*4包/箱</t>
  </si>
  <si>
    <t>SD0072</t>
  </si>
  <si>
    <t>金菊卷</t>
  </si>
  <si>
    <t>1*12包*12块  167g/包</t>
  </si>
  <si>
    <t>SD0194</t>
  </si>
  <si>
    <t>香菇肠(品牌2)</t>
  </si>
  <si>
    <t>SD0073</t>
  </si>
  <si>
    <t>蒸饺(可煎)</t>
  </si>
  <si>
    <t>SD0195</t>
  </si>
  <si>
    <t>彩虹煲(品牌1)</t>
  </si>
  <si>
    <t>天清</t>
  </si>
  <si>
    <t>SD0074</t>
  </si>
  <si>
    <t>韭菜盒子</t>
  </si>
  <si>
    <t>壹食德</t>
  </si>
  <si>
    <t>70g*24包*6个</t>
  </si>
  <si>
    <t>SD0196</t>
  </si>
  <si>
    <t>彩虹煲(品牌2)</t>
  </si>
  <si>
    <t>李老二</t>
  </si>
  <si>
    <t>SD0075</t>
  </si>
  <si>
    <t>早餐饼</t>
  </si>
  <si>
    <t>1*84g*12包*8个</t>
  </si>
  <si>
    <t>SD0197</t>
  </si>
  <si>
    <t>鱼仔烧鱼棒(品牌1)</t>
  </si>
  <si>
    <t>SD0076</t>
  </si>
  <si>
    <t>虾米饺</t>
  </si>
  <si>
    <t>SD0198</t>
  </si>
  <si>
    <t>鲍味鱼片(品牌1)</t>
  </si>
  <si>
    <t>金程</t>
  </si>
  <si>
    <t>SD0079</t>
  </si>
  <si>
    <t>蛋饺</t>
  </si>
  <si>
    <t>利美嘉、海霸王</t>
  </si>
  <si>
    <t>1*9.6kg/1*8kg（300克*27包）</t>
  </si>
  <si>
    <t>SD0199</t>
  </si>
  <si>
    <t>鲍味鱼片(品牌2)</t>
  </si>
  <si>
    <t>航宇</t>
  </si>
  <si>
    <t>SD0087</t>
  </si>
  <si>
    <t>鸡软骨</t>
  </si>
  <si>
    <t>六和、太合</t>
  </si>
  <si>
    <t>SD0200</t>
  </si>
  <si>
    <t>鲍味鱼片(品牌3)</t>
  </si>
  <si>
    <t>SD0088</t>
  </si>
  <si>
    <t>雪花鸡柳</t>
  </si>
  <si>
    <t>六和</t>
  </si>
  <si>
    <t>SD0201</t>
  </si>
  <si>
    <t>手抓饼(品牌1)</t>
  </si>
  <si>
    <t>思念</t>
  </si>
  <si>
    <t>（原味、葱香、咸蛋黄、奶香芝士）900g/袋/10片</t>
  </si>
  <si>
    <t>SD0090</t>
  </si>
  <si>
    <t>大肠头</t>
  </si>
  <si>
    <t>双汇、文丰</t>
  </si>
  <si>
    <t>SD0202</t>
  </si>
  <si>
    <t>手抓饼(品牌2)</t>
  </si>
  <si>
    <t>潮香村、香林达</t>
  </si>
  <si>
    <t>（原味、葱香）2125g/袋/25片</t>
  </si>
  <si>
    <t>SD0091</t>
  </si>
  <si>
    <t>鸡米花</t>
  </si>
  <si>
    <t>3kg*4包</t>
  </si>
  <si>
    <t>SD0203</t>
  </si>
  <si>
    <t>小汤圆</t>
  </si>
  <si>
    <t>海霸王</t>
  </si>
  <si>
    <t>1*10kg/件</t>
  </si>
  <si>
    <t>SD0093</t>
  </si>
  <si>
    <t>鸡叉骨</t>
  </si>
  <si>
    <t>太合</t>
  </si>
  <si>
    <t>10公斤/件/1*9.5kg</t>
  </si>
  <si>
    <t>SD0204</t>
  </si>
  <si>
    <t>鱼皮饺(鱼皮角)</t>
  </si>
  <si>
    <t>顺德和兴</t>
  </si>
  <si>
    <t>1*30盒/件</t>
  </si>
  <si>
    <t>盒</t>
  </si>
  <si>
    <t>SD0094</t>
  </si>
  <si>
    <t>去骨鸭掌</t>
  </si>
  <si>
    <t>好又好</t>
  </si>
  <si>
    <t>SD0205</t>
  </si>
  <si>
    <t>墨鱼丸</t>
  </si>
  <si>
    <t>莱阳高技</t>
  </si>
  <si>
    <t>SD0095</t>
  </si>
  <si>
    <t>唐扬棒</t>
  </si>
  <si>
    <t>2.5公斤*4/件</t>
  </si>
  <si>
    <t>SD0206</t>
  </si>
  <si>
    <t>蟹排</t>
  </si>
  <si>
    <t>福建安井</t>
  </si>
  <si>
    <t>SD0096</t>
  </si>
  <si>
    <t>藤椒鸡排</t>
  </si>
  <si>
    <t>SD0207</t>
  </si>
  <si>
    <t>潮汕肉卷(鲜肉卷)</t>
  </si>
  <si>
    <t>深圳肥佬大</t>
  </si>
  <si>
    <t>SD0097</t>
  </si>
  <si>
    <t>洋葱鸡肉圈</t>
  </si>
  <si>
    <t>太成</t>
  </si>
  <si>
    <t>SD0208</t>
  </si>
  <si>
    <t>甲子鱼丸(福州鱼丸)</t>
  </si>
  <si>
    <t>厦门源香</t>
  </si>
  <si>
    <t>SD0100</t>
  </si>
  <si>
    <t>去骨凤爪</t>
  </si>
  <si>
    <t>320只/1*10kg</t>
  </si>
  <si>
    <t>SD0223</t>
  </si>
  <si>
    <t>冻猪肚丝</t>
  </si>
  <si>
    <t>SD0101</t>
  </si>
  <si>
    <t>清水鹌鹑蛋</t>
  </si>
  <si>
    <t>艾格兄弟</t>
  </si>
  <si>
    <t>SD0224</t>
  </si>
  <si>
    <t>蟹排（品牌2）</t>
  </si>
  <si>
    <t>佛山津津</t>
  </si>
  <si>
    <t>SD0103</t>
  </si>
  <si>
    <t>大鸡排</t>
  </si>
  <si>
    <t>SD0225</t>
  </si>
  <si>
    <t>豆腐串</t>
  </si>
  <si>
    <t>海刚</t>
  </si>
  <si>
    <t>100串/包</t>
  </si>
  <si>
    <t>SD0110</t>
  </si>
  <si>
    <t>南瓜饼(品牌1)</t>
  </si>
  <si>
    <t>广东阿诺</t>
  </si>
  <si>
    <t>25g*12个/300g*16包</t>
  </si>
  <si>
    <t>SD0226</t>
  </si>
  <si>
    <t>港式叉烧大包</t>
  </si>
  <si>
    <t>广州好点</t>
  </si>
  <si>
    <t>140g/个，6个/包*10包/件</t>
  </si>
  <si>
    <t>SD0111</t>
  </si>
  <si>
    <t>南瓜饼(品牌2)</t>
  </si>
  <si>
    <t>佛山屏荣</t>
  </si>
  <si>
    <t>1*4.8kg</t>
  </si>
  <si>
    <t>SD0227</t>
  </si>
  <si>
    <t>小酥肉</t>
  </si>
  <si>
    <t>8KG/件</t>
  </si>
  <si>
    <t>SD0112</t>
  </si>
  <si>
    <t>金瓜酥(品牌1)</t>
  </si>
  <si>
    <t>25g*10个/250g*12包</t>
  </si>
  <si>
    <t>SD0228</t>
  </si>
  <si>
    <t>韩式炸鸡</t>
  </si>
  <si>
    <t>SD0113</t>
  </si>
  <si>
    <t>春卷(品牌1)</t>
  </si>
  <si>
    <t>1*4.32kg/180g*24包</t>
  </si>
  <si>
    <t>SD0229</t>
  </si>
  <si>
    <t>糖醋里脊</t>
  </si>
  <si>
    <t>折星</t>
  </si>
  <si>
    <t>SD0114</t>
  </si>
  <si>
    <t>脆皮香蕉(品牌1)</t>
  </si>
  <si>
    <t>SD0230</t>
  </si>
  <si>
    <t>虾饼</t>
  </si>
  <si>
    <t>12包/件</t>
  </si>
  <si>
    <t>SD0115</t>
  </si>
  <si>
    <t>脆皮香蕉(品牌2)</t>
  </si>
  <si>
    <t>30g*10个/300g*20包</t>
  </si>
  <si>
    <t>SD0232</t>
  </si>
  <si>
    <t>蒸排骨</t>
  </si>
  <si>
    <t>尚好菜</t>
  </si>
  <si>
    <t>SD0116</t>
  </si>
  <si>
    <t>金锥榴莲(品牌1)</t>
  </si>
  <si>
    <t>SD0233</t>
  </si>
  <si>
    <t>猪手粒</t>
  </si>
  <si>
    <t>SD0117</t>
  </si>
  <si>
    <t>金锥榴莲(品牌2)</t>
  </si>
  <si>
    <t>SD0234</t>
  </si>
  <si>
    <t>黄金脆皮骨</t>
  </si>
  <si>
    <t>SD0118</t>
  </si>
  <si>
    <t>薯条(品牌1)</t>
  </si>
  <si>
    <t>太美薯业</t>
  </si>
  <si>
    <t>SD0235</t>
  </si>
  <si>
    <t>耗油牛柳</t>
  </si>
  <si>
    <t>SD0122</t>
  </si>
  <si>
    <t>羊肉串2</t>
  </si>
  <si>
    <t>雨哲、伊露</t>
  </si>
  <si>
    <t>小笼包</t>
  </si>
  <si>
    <t>穗丰福</t>
  </si>
  <si>
    <t>80个/包，12包/件</t>
  </si>
  <si>
    <t>SD0123</t>
  </si>
  <si>
    <t>鱿鱼串2</t>
  </si>
  <si>
    <t>金海丰、学勇</t>
  </si>
  <si>
    <t>1*5kg</t>
  </si>
  <si>
    <t>白糖伦教糕</t>
  </si>
  <si>
    <t>预膳房</t>
  </si>
  <si>
    <t>350g*36盒</t>
  </si>
  <si>
    <t>SD0124</t>
  </si>
  <si>
    <t>黑椒T骨猪排</t>
  </si>
  <si>
    <t>汇品</t>
  </si>
  <si>
    <t>爆汁早餐肠</t>
  </si>
  <si>
    <t>150g*60包</t>
  </si>
  <si>
    <t>SD0209</t>
  </si>
  <si>
    <t>羊杂</t>
  </si>
  <si>
    <t>恒都</t>
  </si>
  <si>
    <t>1kg/包</t>
  </si>
  <si>
    <t>果蔬五彩小馒头</t>
  </si>
  <si>
    <t>250g*40包</t>
  </si>
  <si>
    <t>SD0210</t>
  </si>
  <si>
    <t>肥牛片</t>
  </si>
  <si>
    <t>500克/袋</t>
  </si>
  <si>
    <t>袋</t>
  </si>
  <si>
    <t>展肉片（鸭肉）</t>
  </si>
  <si>
    <t>赐隆</t>
  </si>
  <si>
    <t>2.5kg/包*6包</t>
  </si>
  <si>
    <t>SD0211</t>
  </si>
  <si>
    <t>肥牛肥羊片</t>
  </si>
  <si>
    <t>保德轩</t>
  </si>
  <si>
    <t>300克/盒</t>
  </si>
  <si>
    <t>柚子皮</t>
  </si>
  <si>
    <t>10kg/件</t>
  </si>
  <si>
    <t>SD0213</t>
  </si>
  <si>
    <t>烤鱼棒</t>
  </si>
  <si>
    <t>广东高技</t>
  </si>
  <si>
    <t>广味牛杂</t>
  </si>
  <si>
    <t>光华</t>
  </si>
  <si>
    <t>SD0214</t>
  </si>
  <si>
    <t>水晶包</t>
  </si>
  <si>
    <t>金味，海霸王</t>
  </si>
  <si>
    <t>360克/个，12个/包*16包/件</t>
  </si>
  <si>
    <t>原味鸡块</t>
  </si>
  <si>
    <t>泰森</t>
  </si>
  <si>
    <t>SD0215</t>
  </si>
  <si>
    <t>大紫菜卷</t>
  </si>
  <si>
    <t>肥佬大，南海港礁</t>
  </si>
  <si>
    <t>50条*4包</t>
  </si>
  <si>
    <t>面饼</t>
  </si>
  <si>
    <t>麦西恩</t>
  </si>
  <si>
    <r>
      <rPr>
        <sz val="10"/>
        <color theme="1"/>
        <rFont val="宋体"/>
        <charset val="134"/>
      </rPr>
      <t>8</t>
    </r>
    <r>
      <rPr>
        <sz val="10"/>
        <color theme="1"/>
        <rFont val="宋体"/>
        <charset val="134"/>
      </rPr>
      <t>英寸</t>
    </r>
  </si>
  <si>
    <t>SD0216</t>
  </si>
  <si>
    <t>绿茶干蒸</t>
  </si>
  <si>
    <t>椭圆薯饼</t>
  </si>
  <si>
    <r>
      <rPr>
        <sz val="10"/>
        <color theme="1"/>
        <rFont val="宋体"/>
        <charset val="134"/>
      </rPr>
      <t xml:space="preserve"> </t>
    </r>
    <r>
      <rPr>
        <sz val="10"/>
        <color theme="1"/>
        <rFont val="宋体"/>
        <charset val="134"/>
      </rPr>
      <t>薯味佳</t>
    </r>
  </si>
  <si>
    <r>
      <rPr>
        <sz val="10"/>
        <color theme="1"/>
        <rFont val="宋体"/>
        <charset val="134"/>
      </rPr>
      <t>1.2kg/</t>
    </r>
    <r>
      <rPr>
        <sz val="10"/>
        <color theme="1"/>
        <rFont val="宋体"/>
        <charset val="134"/>
      </rPr>
      <t>包</t>
    </r>
  </si>
  <si>
    <t>SD0217</t>
  </si>
  <si>
    <t>锅包肉</t>
  </si>
  <si>
    <t>8kg/件</t>
  </si>
  <si>
    <r>
      <rPr>
        <sz val="10"/>
        <color theme="1"/>
        <rFont val="宋体"/>
        <charset val="134"/>
      </rPr>
      <t>红豆、菠萝、香芋派</t>
    </r>
    <r>
      <rPr>
        <sz val="10"/>
        <color theme="1"/>
        <rFont val="宋体"/>
        <charset val="134"/>
      </rPr>
      <t xml:space="preserve"> </t>
    </r>
  </si>
  <si>
    <t>亚洲之星</t>
  </si>
  <si>
    <r>
      <rPr>
        <sz val="10"/>
        <color theme="1"/>
        <rFont val="宋体"/>
        <charset val="134"/>
      </rPr>
      <t>1*14</t>
    </r>
    <r>
      <rPr>
        <sz val="10"/>
        <color theme="1"/>
        <rFont val="宋体"/>
        <charset val="134"/>
      </rPr>
      <t>袋</t>
    </r>
    <r>
      <rPr>
        <sz val="10"/>
        <color theme="1"/>
        <rFont val="宋体"/>
        <charset val="134"/>
      </rPr>
      <t>*700g</t>
    </r>
  </si>
  <si>
    <t>SD0218</t>
  </si>
  <si>
    <t>香脆耦合</t>
  </si>
  <si>
    <t>9.5kg/件</t>
  </si>
  <si>
    <t>新疆大串</t>
  </si>
  <si>
    <t>三洋</t>
  </si>
  <si>
    <r>
      <rPr>
        <sz val="10"/>
        <color theme="1"/>
        <rFont val="宋体"/>
        <charset val="134"/>
      </rPr>
      <t>1*4</t>
    </r>
    <r>
      <rPr>
        <sz val="10"/>
        <color theme="1"/>
        <rFont val="宋体"/>
        <charset val="134"/>
      </rPr>
      <t>包</t>
    </r>
    <r>
      <rPr>
        <sz val="10"/>
        <color theme="1"/>
        <rFont val="宋体"/>
        <charset val="134"/>
      </rPr>
      <t>*42</t>
    </r>
    <r>
      <rPr>
        <sz val="10"/>
        <color theme="1"/>
        <rFont val="宋体"/>
        <charset val="134"/>
      </rPr>
      <t>串</t>
    </r>
  </si>
  <si>
    <t>SD0219</t>
  </si>
  <si>
    <t>耗油肉片</t>
  </si>
  <si>
    <t>薯条</t>
  </si>
  <si>
    <t>麦肯田园优选</t>
  </si>
  <si>
    <t>12KG/件</t>
  </si>
  <si>
    <t>SD0220</t>
  </si>
  <si>
    <t>冻牛皮</t>
  </si>
  <si>
    <t>伊顺，合兴</t>
  </si>
  <si>
    <t>蓝盾旭美</t>
  </si>
  <si>
    <r>
      <rPr>
        <sz val="10"/>
        <color theme="1"/>
        <rFont val="宋体"/>
        <charset val="134"/>
      </rPr>
      <t>12KG/</t>
    </r>
    <r>
      <rPr>
        <sz val="10"/>
        <color theme="1"/>
        <rFont val="宋体"/>
        <charset val="134"/>
      </rPr>
      <t>件</t>
    </r>
  </si>
  <si>
    <t>SD0221</t>
  </si>
  <si>
    <t>冻牛喉管</t>
  </si>
  <si>
    <t>桂花糕</t>
  </si>
  <si>
    <t>300克/袋/24袋</t>
  </si>
  <si>
    <t>SD0222</t>
  </si>
  <si>
    <t>冻牛小肠</t>
  </si>
  <si>
    <t>面筋头</t>
  </si>
  <si>
    <t>上都</t>
  </si>
  <si>
    <t>50g/个，5kg/袋，3袋/件</t>
  </si>
  <si>
    <t>SD0125</t>
  </si>
  <si>
    <t>骨肉相连串(品牌2)</t>
  </si>
  <si>
    <t>日康</t>
  </si>
  <si>
    <t>薯塔串</t>
  </si>
  <si>
    <t>青眯</t>
  </si>
  <si>
    <t>100g*10串*包</t>
  </si>
  <si>
    <t>SD0126</t>
  </si>
  <si>
    <t>骨肉相连串(品牌3)</t>
  </si>
  <si>
    <t>益客</t>
  </si>
  <si>
    <t>莲藕串</t>
  </si>
  <si>
    <t>荣凤记</t>
  </si>
  <si>
    <t>20串*包，10包/件</t>
  </si>
  <si>
    <t>SD0127</t>
  </si>
  <si>
    <t>川香鸡柳串(品牌2)</t>
  </si>
  <si>
    <t>和康悦</t>
  </si>
  <si>
    <t>奶香小馒头</t>
  </si>
  <si>
    <t>何海记</t>
  </si>
  <si>
    <t>300G/30个/包</t>
  </si>
  <si>
    <t>SD0128</t>
  </si>
  <si>
    <t>川香鸡柳串(品牌3)</t>
  </si>
  <si>
    <t>1*5kg（50g/串*100串）</t>
  </si>
  <si>
    <t>潼关肉夹馍饼胚</t>
  </si>
  <si>
    <t>潼十三</t>
  </si>
  <si>
    <t>110克*20个</t>
  </si>
  <si>
    <t>SD0129</t>
  </si>
  <si>
    <t>鸡肾串(品牌2)</t>
  </si>
  <si>
    <t>中宗</t>
  </si>
  <si>
    <t>黑椒鸡块</t>
  </si>
  <si>
    <t>15千克/件</t>
  </si>
  <si>
    <t>SD0130</t>
  </si>
  <si>
    <t>鸡肾串(品牌3)</t>
  </si>
  <si>
    <t>咏吧子</t>
  </si>
  <si>
    <t>叉烧</t>
  </si>
  <si>
    <t>SD0131</t>
  </si>
  <si>
    <t>鱿鱼须串(品牌2)</t>
  </si>
  <si>
    <t>学勇</t>
  </si>
  <si>
    <t>1*4.3kg（5包*20串）</t>
  </si>
  <si>
    <t>SD0132</t>
  </si>
  <si>
    <t>带肉鸡胸架(品牌2)</t>
  </si>
  <si>
    <t>信生、富锦</t>
  </si>
  <si>
    <t>1*9.5kg，1*12kg</t>
  </si>
  <si>
    <t>带皮五花肉丁</t>
  </si>
  <si>
    <t>SD0133</t>
  </si>
  <si>
    <t>速冻调味无骨猪扒(品牌2)</t>
  </si>
  <si>
    <t>1*10kg（100片/箱）</t>
  </si>
  <si>
    <t>脆皮炸鸡</t>
  </si>
  <si>
    <t>天天</t>
  </si>
  <si>
    <t>16只/箱</t>
  </si>
  <si>
    <t>箱</t>
  </si>
  <si>
    <t>SD0134</t>
  </si>
  <si>
    <t>五花肉串(品牌2)</t>
  </si>
  <si>
    <t>佳得佳</t>
  </si>
  <si>
    <t>1*8kg（10包*20串）</t>
  </si>
  <si>
    <t>牛肉饼</t>
  </si>
  <si>
    <t>正点</t>
  </si>
  <si>
    <t>45g*160片/箱</t>
  </si>
  <si>
    <t>SD0135</t>
  </si>
  <si>
    <t>竹肠(品牌2)</t>
  </si>
  <si>
    <t>伟红</t>
  </si>
  <si>
    <t>鱿鱼圈</t>
  </si>
  <si>
    <t>亚洲渔港</t>
  </si>
  <si>
    <t>1*9盒/箱</t>
  </si>
  <si>
    <t>SD0136</t>
  </si>
  <si>
    <t>黑椒T骨猪排(品牌2)</t>
  </si>
  <si>
    <t>烧卖</t>
  </si>
  <si>
    <t>快厨</t>
  </si>
  <si>
    <t>1*10kg/箱</t>
  </si>
  <si>
    <t>SD0137</t>
  </si>
  <si>
    <t>炸凤爪(品牌2)</t>
  </si>
  <si>
    <t>锡豪</t>
  </si>
  <si>
    <t>沙县蒸饺</t>
  </si>
  <si>
    <t>新沙一品</t>
  </si>
  <si>
    <t>SD0138</t>
  </si>
  <si>
    <t>炸凤爪(品牌3)</t>
  </si>
  <si>
    <t>至丰</t>
  </si>
  <si>
    <t>香煎手工韭菜饺</t>
  </si>
  <si>
    <t>乔拜恩食品</t>
  </si>
  <si>
    <t>588g*12包/箱</t>
  </si>
  <si>
    <t>SD0139</t>
  </si>
  <si>
    <t>腰花肠(品牌2)</t>
  </si>
  <si>
    <t>拇指生煎包</t>
  </si>
  <si>
    <t>福建光头</t>
  </si>
  <si>
    <t>500g*16包/箱</t>
  </si>
  <si>
    <t>新增</t>
  </si>
  <si>
    <t>羊肉串3</t>
  </si>
  <si>
    <t>凯哥牧园</t>
  </si>
  <si>
    <r>
      <t>本期报价下浮率=</t>
    </r>
    <r>
      <rPr>
        <b/>
        <u/>
        <sz val="12"/>
        <rFont val="宋体"/>
        <charset val="134"/>
      </rPr>
      <t xml:space="preserve">    %</t>
    </r>
  </si>
  <si>
    <r>
      <rPr>
        <b/>
        <sz val="10"/>
        <color theme="1"/>
        <rFont val="宋体"/>
        <charset val="134"/>
        <scheme val="minor"/>
      </rPr>
      <t>备注：</t>
    </r>
    <r>
      <rPr>
        <b/>
        <u/>
        <sz val="10"/>
        <color theme="1"/>
        <rFont val="宋体"/>
        <charset val="134"/>
        <scheme val="minor"/>
      </rPr>
      <t>供货商报价时请注意“报价单位”</t>
    </r>
    <r>
      <rPr>
        <b/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4"/>
        <scheme val="minor"/>
      </rPr>
      <t>食堂方每月会根据实际生产需要及各个品种的报价自行调整用量，请投标商谨慎报价。供应商不得擅自更改报价表的任何内容，</t>
    </r>
    <r>
      <rPr>
        <b/>
        <u/>
        <sz val="10"/>
        <color theme="1"/>
        <rFont val="宋体"/>
        <charset val="134"/>
        <scheme val="minor"/>
      </rPr>
      <t>配送价=采购限价*（1-下浮率），等于或高于采购限价视为无效投标。此报价表仅填写下浮率。供货期：2023年5月26日-2023年7月25日</t>
    </r>
  </si>
  <si>
    <t>报价单位（盖章）：</t>
  </si>
  <si>
    <t>下单联系人：</t>
  </si>
  <si>
    <t>电话：</t>
  </si>
  <si>
    <t>下单QQ：</t>
  </si>
  <si>
    <t>投诉联系人：</t>
  </si>
  <si>
    <t>对帐电话：</t>
  </si>
  <si>
    <t>报价时间： 2023 年 5 月   日</t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</si>
  <si>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</si>
  <si>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</si>
  <si>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</si>
  <si>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</si>
  <si>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</si>
  <si>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</si>
  <si>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 ②不中标（  ）</t>
  </si>
  <si>
    <t>复核人签名：</t>
  </si>
  <si>
    <t>备注：</t>
  </si>
  <si>
    <t>评 标 日 期：    年    月   日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</si>
</sst>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</numFmts>
  <fonts count="60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b/>
      <sz val="11"/>
      <name val="宋体"/>
      <charset val="134"/>
      <scheme val="minor"/>
    </font>
    <font>
      <b/>
      <sz val="12"/>
      <color indexed="12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2"/>
      <color rgb="FF0000FF"/>
      <name val="宋体"/>
      <charset val="134"/>
    </font>
    <font>
      <b/>
      <u/>
      <sz val="12"/>
      <color indexed="12"/>
      <name val="宋体"/>
      <charset val="134"/>
    </font>
    <font>
      <b/>
      <sz val="12"/>
      <name val="宋体"/>
      <charset val="134"/>
    </font>
    <font>
      <b/>
      <u/>
      <sz val="1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indexed="63"/>
      <name val="宋体"/>
      <charset val="134"/>
    </font>
    <font>
      <b/>
      <sz val="13"/>
      <color theme="3"/>
      <name val="宋体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sz val="10"/>
      <name val="Helv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sz val="12"/>
      <color indexed="8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0"/>
      <color indexed="8"/>
      <name val="Arial"/>
      <charset val="134"/>
    </font>
    <font>
      <b/>
      <u/>
      <sz val="10"/>
      <color theme="1"/>
      <name val="宋体"/>
      <charset val="134"/>
      <scheme val="minor"/>
    </font>
    <font>
      <u/>
      <sz val="11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</borders>
  <cellStyleXfs count="2164">
    <xf numFmtId="0" fontId="0" fillId="0" borderId="0">
      <alignment vertical="center"/>
    </xf>
    <xf numFmtId="0" fontId="17" fillId="0" borderId="0"/>
    <xf numFmtId="0" fontId="18" fillId="5" borderId="0" applyNumberFormat="0" applyBorder="0" applyAlignment="0" applyProtection="0">
      <alignment vertical="center"/>
    </xf>
    <xf numFmtId="0" fontId="17" fillId="0" borderId="0"/>
    <xf numFmtId="42" fontId="0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9" fillId="6" borderId="15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8" borderId="0" applyNumberFormat="0" applyBorder="0" applyAlignment="0" applyProtection="0">
      <alignment vertical="center"/>
    </xf>
    <xf numFmtId="0" fontId="9" fillId="0" borderId="0"/>
    <xf numFmtId="0" fontId="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0" borderId="0"/>
    <xf numFmtId="0" fontId="17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0" borderId="0"/>
    <xf numFmtId="0" fontId="20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22" fillId="12" borderId="16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24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17" fillId="0" borderId="0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24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0" borderId="0"/>
    <xf numFmtId="0" fontId="17" fillId="0" borderId="0">
      <alignment vertical="center"/>
    </xf>
    <xf numFmtId="0" fontId="18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9" fillId="0" borderId="0"/>
    <xf numFmtId="0" fontId="17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33" fillId="0" borderId="19" applyNumberFormat="0" applyFill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17" fillId="0" borderId="0">
      <alignment vertical="center"/>
    </xf>
    <xf numFmtId="0" fontId="28" fillId="23" borderId="0" applyNumberFormat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22" fillId="12" borderId="16" applyNumberFormat="0" applyAlignment="0" applyProtection="0">
      <alignment vertical="center"/>
    </xf>
    <xf numFmtId="0" fontId="9" fillId="0" borderId="0"/>
    <xf numFmtId="0" fontId="24" fillId="2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0" borderId="0"/>
    <xf numFmtId="0" fontId="17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9" fillId="0" borderId="0"/>
    <xf numFmtId="0" fontId="24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27" borderId="22" applyNumberFormat="0" applyAlignment="0" applyProtection="0">
      <alignment vertical="center"/>
    </xf>
    <xf numFmtId="0" fontId="0" fillId="0" borderId="0">
      <alignment vertical="center"/>
    </xf>
    <xf numFmtId="0" fontId="18" fillId="20" borderId="0" applyNumberFormat="0" applyBorder="0" applyAlignment="0" applyProtection="0">
      <alignment vertical="center"/>
    </xf>
    <xf numFmtId="0" fontId="39" fillId="27" borderId="15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17" fillId="0" borderId="0">
      <alignment vertical="center"/>
    </xf>
    <xf numFmtId="0" fontId="40" fillId="28" borderId="23" applyNumberFormat="0" applyAlignment="0" applyProtection="0">
      <alignment vertical="center"/>
    </xf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9" fillId="0" borderId="0"/>
    <xf numFmtId="0" fontId="2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41" fillId="0" borderId="24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8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17" fillId="0" borderId="0"/>
    <xf numFmtId="0" fontId="28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9" fillId="0" borderId="0"/>
    <xf numFmtId="0" fontId="2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9" fillId="0" borderId="0"/>
    <xf numFmtId="0" fontId="24" fillId="3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9" fillId="0" borderId="0"/>
    <xf numFmtId="0" fontId="2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45" fillId="0" borderId="0"/>
    <xf numFmtId="0" fontId="1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0" fillId="3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9" fillId="0" borderId="0"/>
    <xf numFmtId="0" fontId="0" fillId="0" borderId="0">
      <alignment vertical="center"/>
    </xf>
    <xf numFmtId="0" fontId="18" fillId="20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1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28" fillId="23" borderId="0" applyNumberFormat="0" applyBorder="0" applyAlignment="0" applyProtection="0">
      <alignment vertical="center"/>
    </xf>
    <xf numFmtId="0" fontId="17" fillId="0" borderId="0"/>
    <xf numFmtId="0" fontId="24" fillId="41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9" fillId="0" borderId="0"/>
    <xf numFmtId="0" fontId="20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4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/>
    <xf numFmtId="0" fontId="9" fillId="0" borderId="0"/>
    <xf numFmtId="0" fontId="24" fillId="44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20" fillId="4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9" fillId="0" borderId="0"/>
    <xf numFmtId="0" fontId="9" fillId="0" borderId="0"/>
    <xf numFmtId="0" fontId="24" fillId="47" borderId="0" applyNumberFormat="0" applyBorder="0" applyAlignment="0" applyProtection="0">
      <alignment vertical="center"/>
    </xf>
    <xf numFmtId="0" fontId="17" fillId="0" borderId="0"/>
    <xf numFmtId="0" fontId="24" fillId="48" borderId="0" applyNumberFormat="0" applyBorder="0" applyAlignment="0" applyProtection="0">
      <alignment vertical="center"/>
    </xf>
    <xf numFmtId="0" fontId="20" fillId="4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0" borderId="0"/>
    <xf numFmtId="0" fontId="28" fillId="4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9" fillId="0" borderId="0"/>
    <xf numFmtId="0" fontId="9" fillId="0" borderId="0"/>
    <xf numFmtId="0" fontId="24" fillId="50" borderId="0" applyNumberFormat="0" applyBorder="0" applyAlignment="0" applyProtection="0">
      <alignment vertical="center"/>
    </xf>
    <xf numFmtId="0" fontId="45" fillId="0" borderId="0"/>
    <xf numFmtId="0" fontId="0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47" fillId="5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28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8" fillId="0" borderId="0"/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18" fillId="9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21" borderId="0" applyNumberFormat="0" applyBorder="0" applyAlignment="0" applyProtection="0">
      <alignment vertical="center"/>
    </xf>
    <xf numFmtId="0" fontId="9" fillId="0" borderId="0"/>
    <xf numFmtId="0" fontId="28" fillId="2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/>
    <xf numFmtId="0" fontId="17" fillId="0" borderId="0">
      <alignment vertical="center"/>
    </xf>
    <xf numFmtId="0" fontId="1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/>
    <xf numFmtId="0" fontId="18" fillId="14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8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/>
    <xf numFmtId="0" fontId="18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0"/>
    <xf numFmtId="0" fontId="18" fillId="14" borderId="0" applyNumberFormat="0" applyBorder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28" fillId="1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50" fillId="53" borderId="16" applyNumberFormat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17" fillId="0" borderId="0">
      <alignment vertical="center"/>
    </xf>
    <xf numFmtId="0" fontId="17" fillId="0" borderId="0"/>
    <xf numFmtId="0" fontId="17" fillId="0" borderId="0"/>
    <xf numFmtId="0" fontId="37" fillId="7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37" fillId="7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17" fillId="0" borderId="0">
      <alignment vertical="center"/>
    </xf>
    <xf numFmtId="0" fontId="17" fillId="0" borderId="0"/>
    <xf numFmtId="0" fontId="17" fillId="0" borderId="0"/>
    <xf numFmtId="0" fontId="18" fillId="5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18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/>
    <xf numFmtId="0" fontId="18" fillId="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8" fillId="5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53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47" fillId="51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7" fillId="5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1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17" fillId="0" borderId="0">
      <alignment vertical="center"/>
    </xf>
    <xf numFmtId="0" fontId="17" fillId="0" borderId="0"/>
    <xf numFmtId="0" fontId="28" fillId="1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17" fillId="0" borderId="0">
      <alignment vertical="center"/>
    </xf>
    <xf numFmtId="0" fontId="28" fillId="1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17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17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17" fillId="0" borderId="0">
      <alignment vertical="center"/>
    </xf>
    <xf numFmtId="0" fontId="28" fillId="21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17" fillId="0" borderId="0">
      <alignment vertical="center"/>
    </xf>
    <xf numFmtId="0" fontId="28" fillId="21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17" fillId="0" borderId="0">
      <alignment vertical="center"/>
    </xf>
    <xf numFmtId="0" fontId="34" fillId="12" borderId="20" applyNumberFormat="0" applyAlignment="0" applyProtection="0">
      <alignment vertical="center"/>
    </xf>
    <xf numFmtId="0" fontId="0" fillId="0" borderId="0">
      <alignment vertical="center"/>
    </xf>
    <xf numFmtId="0" fontId="28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8" fillId="46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8" fillId="17" borderId="0" applyNumberFormat="0" applyBorder="0" applyAlignment="0" applyProtection="0">
      <alignment vertical="center"/>
    </xf>
    <xf numFmtId="0" fontId="9" fillId="0" borderId="0"/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17" fillId="0" borderId="0">
      <alignment vertical="center"/>
    </xf>
    <xf numFmtId="0" fontId="0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17" fillId="0" borderId="0">
      <alignment vertical="center"/>
    </xf>
    <xf numFmtId="0" fontId="0" fillId="0" borderId="0">
      <alignment vertical="center"/>
    </xf>
    <xf numFmtId="0" fontId="9" fillId="0" borderId="0"/>
    <xf numFmtId="0" fontId="9" fillId="0" borderId="0"/>
    <xf numFmtId="0" fontId="17" fillId="0" borderId="0">
      <alignment vertical="center"/>
    </xf>
    <xf numFmtId="0" fontId="0" fillId="0" borderId="0">
      <alignment vertical="center"/>
    </xf>
    <xf numFmtId="0" fontId="9" fillId="0" borderId="0"/>
    <xf numFmtId="0" fontId="9" fillId="0" borderId="0"/>
    <xf numFmtId="0" fontId="17" fillId="0" borderId="0">
      <alignment vertical="center"/>
    </xf>
    <xf numFmtId="0" fontId="9" fillId="0" borderId="0"/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3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1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8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49" fillId="3" borderId="27" applyNumberFormat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53" borderId="0" applyNumberFormat="0" applyBorder="0" applyAlignment="0" applyProtection="0">
      <alignment vertical="center"/>
    </xf>
    <xf numFmtId="0" fontId="4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7" fillId="0" borderId="0">
      <alignment vertical="center"/>
    </xf>
    <xf numFmtId="0" fontId="47" fillId="51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47" fillId="5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/>
    <xf numFmtId="0" fontId="28" fillId="56" borderId="0" applyNumberFormat="0" applyBorder="0" applyAlignment="0" applyProtection="0">
      <alignment vertical="center"/>
    </xf>
    <xf numFmtId="0" fontId="17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28" fillId="46" borderId="0" applyNumberFormat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/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8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3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17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16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5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28" fillId="56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9" fillId="0" borderId="0"/>
    <xf numFmtId="0" fontId="0" fillId="0" borderId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9" fillId="0" borderId="0"/>
    <xf numFmtId="0" fontId="18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12" borderId="20" applyNumberFormat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12" borderId="20" applyNumberFormat="0" applyAlignment="0" applyProtection="0">
      <alignment vertical="center"/>
    </xf>
    <xf numFmtId="0" fontId="17" fillId="0" borderId="0">
      <alignment vertical="center"/>
    </xf>
    <xf numFmtId="0" fontId="28" fillId="4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8" fillId="53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18" fillId="7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0" borderId="0"/>
    <xf numFmtId="0" fontId="1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/>
    <xf numFmtId="0" fontId="18" fillId="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0" borderId="0"/>
    <xf numFmtId="0" fontId="18" fillId="5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9" fillId="0" borderId="0"/>
    <xf numFmtId="0" fontId="18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9" fillId="0" borderId="0"/>
    <xf numFmtId="0" fontId="18" fillId="5" borderId="0" applyNumberFormat="0" applyBorder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17" fillId="0" borderId="0"/>
    <xf numFmtId="0" fontId="18" fillId="5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9" fillId="0" borderId="0"/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/>
    <xf numFmtId="0" fontId="52" fillId="0" borderId="0" applyNumberFormat="0" applyFill="0" applyBorder="0" applyProtection="0">
      <alignment vertical="center"/>
    </xf>
    <xf numFmtId="0" fontId="9" fillId="0" borderId="0"/>
    <xf numFmtId="0" fontId="18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0" borderId="0"/>
    <xf numFmtId="0" fontId="18" fillId="20" borderId="0" applyNumberFormat="0" applyBorder="0" applyAlignment="0" applyProtection="0">
      <alignment vertical="center"/>
    </xf>
    <xf numFmtId="0" fontId="9" fillId="0" borderId="0"/>
    <xf numFmtId="0" fontId="17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7" fillId="0" borderId="0"/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53" fillId="0" borderId="2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17" fillId="22" borderId="18" applyNumberFormat="0" applyFon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2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0" borderId="0"/>
    <xf numFmtId="0" fontId="18" fillId="53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0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7" fillId="0" borderId="0"/>
    <xf numFmtId="0" fontId="18" fillId="53" borderId="0" applyNumberFormat="0" applyBorder="0" applyAlignment="0" applyProtection="0">
      <alignment vertical="center"/>
    </xf>
    <xf numFmtId="0" fontId="17" fillId="0" borderId="0"/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17" fillId="0" borderId="0"/>
    <xf numFmtId="0" fontId="18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17" fillId="0" borderId="0"/>
    <xf numFmtId="0" fontId="28" fillId="5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18" fillId="3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28" fillId="5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9" fillId="0" borderId="0"/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17" fillId="0" borderId="0"/>
    <xf numFmtId="0" fontId="18" fillId="10" borderId="0" applyNumberFormat="0" applyBorder="0" applyAlignment="0" applyProtection="0">
      <alignment vertical="center"/>
    </xf>
    <xf numFmtId="0" fontId="9" fillId="0" borderId="0"/>
    <xf numFmtId="0" fontId="18" fillId="1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9" fillId="0" borderId="0"/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45" fillId="0" borderId="0"/>
    <xf numFmtId="0" fontId="17" fillId="0" borderId="0"/>
    <xf numFmtId="0" fontId="18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9" fillId="0" borderId="0"/>
    <xf numFmtId="0" fontId="18" fillId="5" borderId="0" applyNumberFormat="0" applyBorder="0" applyAlignment="0" applyProtection="0">
      <alignment vertical="center"/>
    </xf>
    <xf numFmtId="0" fontId="17" fillId="0" borderId="0"/>
    <xf numFmtId="0" fontId="18" fillId="5" borderId="0" applyNumberFormat="0" applyBorder="0" applyAlignment="0" applyProtection="0">
      <alignment vertical="center"/>
    </xf>
    <xf numFmtId="0" fontId="9" fillId="0" borderId="0"/>
    <xf numFmtId="0" fontId="28" fillId="2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/>
    <xf numFmtId="0" fontId="18" fillId="3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17" fillId="0" borderId="0"/>
    <xf numFmtId="0" fontId="18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18" fillId="30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9" fillId="0" borderId="0"/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56" borderId="0" applyNumberFormat="0" applyBorder="0" applyAlignment="0" applyProtection="0">
      <alignment vertical="center"/>
    </xf>
    <xf numFmtId="0" fontId="9" fillId="0" borderId="0"/>
    <xf numFmtId="0" fontId="18" fillId="30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17" fillId="0" borderId="0"/>
    <xf numFmtId="0" fontId="56" fillId="0" borderId="31" applyNumberFormat="0" applyFill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56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18" fillId="54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9" fillId="0" borderId="0"/>
    <xf numFmtId="0" fontId="18" fillId="54" borderId="0" applyNumberFormat="0" applyBorder="0" applyAlignment="0" applyProtection="0">
      <alignment vertical="center"/>
    </xf>
    <xf numFmtId="0" fontId="9" fillId="0" borderId="0"/>
    <xf numFmtId="0" fontId="18" fillId="54" borderId="0" applyNumberFormat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9" fillId="0" borderId="0"/>
    <xf numFmtId="0" fontId="18" fillId="54" borderId="0" applyNumberFormat="0" applyBorder="0" applyAlignment="0" applyProtection="0">
      <alignment vertical="center"/>
    </xf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18" fillId="54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18" fillId="5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21" borderId="0" applyNumberFormat="0" applyBorder="0" applyAlignment="0" applyProtection="0">
      <alignment vertical="center"/>
    </xf>
    <xf numFmtId="0" fontId="9" fillId="0" borderId="0"/>
    <xf numFmtId="0" fontId="28" fillId="5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10" borderId="0" applyNumberFormat="0" applyBorder="0" applyAlignment="0" applyProtection="0">
      <alignment vertical="center"/>
    </xf>
    <xf numFmtId="0" fontId="9" fillId="0" borderId="0"/>
    <xf numFmtId="0" fontId="17" fillId="0" borderId="0">
      <alignment vertical="center"/>
    </xf>
    <xf numFmtId="0" fontId="0" fillId="0" borderId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9" fillId="0" borderId="0"/>
    <xf numFmtId="0" fontId="28" fillId="10" borderId="0" applyNumberFormat="0" applyBorder="0" applyAlignment="0" applyProtection="0">
      <alignment vertical="center"/>
    </xf>
    <xf numFmtId="0" fontId="9" fillId="0" borderId="0"/>
    <xf numFmtId="0" fontId="22" fillId="12" borderId="16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9" fillId="0" borderId="0"/>
    <xf numFmtId="0" fontId="28" fillId="10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10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28" fillId="10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28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7" fillId="0" borderId="0"/>
    <xf numFmtId="0" fontId="28" fillId="1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36" fillId="14" borderId="0" applyNumberFormat="0" applyBorder="0" applyAlignment="0" applyProtection="0">
      <alignment vertical="center"/>
    </xf>
    <xf numFmtId="0" fontId="17" fillId="0" borderId="0"/>
    <xf numFmtId="0" fontId="37" fillId="7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0"/>
    <xf numFmtId="0" fontId="28" fillId="4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7" fillId="0" borderId="0"/>
    <xf numFmtId="0" fontId="56" fillId="0" borderId="31" applyNumberFormat="0" applyFill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9" fillId="0" borderId="0"/>
    <xf numFmtId="0" fontId="28" fillId="52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28" fillId="46" borderId="0" applyNumberFormat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>
      <alignment vertical="center"/>
    </xf>
    <xf numFmtId="0" fontId="9" fillId="0" borderId="0"/>
    <xf numFmtId="0" fontId="28" fillId="52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25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56" borderId="0" applyNumberFormat="0" applyBorder="0" applyAlignment="0" applyProtection="0">
      <alignment vertical="center"/>
    </xf>
    <xf numFmtId="0" fontId="9" fillId="0" borderId="0"/>
    <xf numFmtId="0" fontId="17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17" fillId="0" borderId="0"/>
    <xf numFmtId="0" fontId="28" fillId="5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8" fillId="5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56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5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17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56" borderId="0" applyNumberFormat="0" applyBorder="0" applyAlignment="0" applyProtection="0">
      <alignment vertical="center"/>
    </xf>
    <xf numFmtId="0" fontId="17" fillId="0" borderId="0"/>
    <xf numFmtId="0" fontId="28" fillId="56" borderId="0" applyNumberFormat="0" applyBorder="0" applyAlignment="0" applyProtection="0">
      <alignment vertical="center"/>
    </xf>
    <xf numFmtId="0" fontId="17" fillId="0" borderId="0"/>
    <xf numFmtId="0" fontId="28" fillId="56" borderId="0" applyNumberFormat="0" applyBorder="0" applyAlignment="0" applyProtection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56" fillId="0" borderId="31" applyNumberFormat="0" applyFill="0" applyAlignment="0" applyProtection="0">
      <alignment vertical="center"/>
    </xf>
    <xf numFmtId="0" fontId="17" fillId="0" borderId="0">
      <alignment vertical="center"/>
    </xf>
    <xf numFmtId="0" fontId="28" fillId="46" borderId="0" applyNumberFormat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0" fillId="53" borderId="16" applyNumberFormat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36" fillId="14" borderId="0" applyNumberFormat="0" applyBorder="0" applyAlignment="0" applyProtection="0">
      <alignment vertical="center"/>
    </xf>
    <xf numFmtId="0" fontId="17" fillId="0" borderId="0"/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0" borderId="0"/>
    <xf numFmtId="0" fontId="36" fillId="1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3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17" fillId="0" borderId="0">
      <alignment vertical="center"/>
    </xf>
    <xf numFmtId="0" fontId="9" fillId="0" borderId="0"/>
    <xf numFmtId="0" fontId="37" fillId="7" borderId="0" applyNumberFormat="0" applyBorder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37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9" fillId="0" borderId="0"/>
    <xf numFmtId="0" fontId="36" fillId="14" borderId="0" applyNumberFormat="0" applyBorder="0" applyAlignment="0" applyProtection="0">
      <alignment vertical="center"/>
    </xf>
    <xf numFmtId="0" fontId="18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28" fillId="2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36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7" fillId="0" borderId="0"/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7" fillId="0" borderId="0"/>
    <xf numFmtId="0" fontId="0" fillId="0" borderId="0">
      <alignment vertical="center"/>
    </xf>
    <xf numFmtId="0" fontId="18" fillId="0" borderId="0">
      <alignment vertical="center"/>
    </xf>
    <xf numFmtId="0" fontId="9" fillId="0" borderId="0"/>
    <xf numFmtId="0" fontId="9" fillId="0" borderId="0"/>
    <xf numFmtId="0" fontId="3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0" fillId="0" borderId="0">
      <alignment vertical="center"/>
    </xf>
    <xf numFmtId="0" fontId="0" fillId="0" borderId="0">
      <alignment vertical="center"/>
    </xf>
    <xf numFmtId="0" fontId="17" fillId="0" borderId="0"/>
    <xf numFmtId="0" fontId="0" fillId="0" borderId="0">
      <alignment vertical="center"/>
    </xf>
    <xf numFmtId="0" fontId="5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12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/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9" fillId="0" borderId="0"/>
    <xf numFmtId="0" fontId="28" fillId="23" borderId="0" applyNumberFormat="0" applyBorder="0" applyAlignment="0" applyProtection="0">
      <alignment vertical="center"/>
    </xf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/>
    <xf numFmtId="0" fontId="17" fillId="22" borderId="18" applyNumberFormat="0" applyFont="0" applyAlignment="0" applyProtection="0">
      <alignment vertical="center"/>
    </xf>
    <xf numFmtId="0" fontId="0" fillId="0" borderId="0">
      <alignment vertical="center"/>
    </xf>
    <xf numFmtId="0" fontId="9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34" fillId="12" borderId="20" applyNumberFormat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3" borderId="27" applyNumberFormat="0" applyAlignment="0" applyProtection="0">
      <alignment vertical="center"/>
    </xf>
    <xf numFmtId="0" fontId="0" fillId="0" borderId="0">
      <alignment vertical="center"/>
    </xf>
    <xf numFmtId="0" fontId="49" fillId="3" borderId="2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8" fillId="25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25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" fillId="0" borderId="0"/>
    <xf numFmtId="0" fontId="17" fillId="0" borderId="0">
      <alignment vertical="center"/>
    </xf>
    <xf numFmtId="0" fontId="17" fillId="0" borderId="0">
      <alignment vertical="center"/>
    </xf>
    <xf numFmtId="0" fontId="9" fillId="0" borderId="0"/>
    <xf numFmtId="0" fontId="17" fillId="0" borderId="0">
      <alignment vertical="center"/>
    </xf>
    <xf numFmtId="0" fontId="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50" fillId="53" borderId="16" applyNumberFormat="0" applyAlignment="0" applyProtection="0">
      <alignment vertical="center"/>
    </xf>
    <xf numFmtId="0" fontId="17" fillId="0" borderId="0">
      <alignment vertical="center"/>
    </xf>
    <xf numFmtId="0" fontId="50" fillId="53" borderId="16" applyNumberFormat="0" applyAlignment="0" applyProtection="0">
      <alignment vertical="center"/>
    </xf>
    <xf numFmtId="0" fontId="17" fillId="0" borderId="0">
      <alignment vertical="center"/>
    </xf>
    <xf numFmtId="0" fontId="9" fillId="0" borderId="0"/>
    <xf numFmtId="0" fontId="50" fillId="53" borderId="16" applyNumberFormat="0" applyAlignment="0" applyProtection="0">
      <alignment vertical="center"/>
    </xf>
    <xf numFmtId="0" fontId="17" fillId="0" borderId="0">
      <alignment vertical="center"/>
    </xf>
    <xf numFmtId="0" fontId="50" fillId="53" borderId="16" applyNumberFormat="0" applyAlignment="0" applyProtection="0">
      <alignment vertical="center"/>
    </xf>
    <xf numFmtId="0" fontId="17" fillId="0" borderId="0">
      <alignment vertical="center"/>
    </xf>
    <xf numFmtId="0" fontId="50" fillId="53" borderId="16" applyNumberFormat="0" applyAlignment="0" applyProtection="0">
      <alignment vertical="center"/>
    </xf>
    <xf numFmtId="0" fontId="17" fillId="0" borderId="0">
      <alignment vertical="center"/>
    </xf>
    <xf numFmtId="0" fontId="50" fillId="53" borderId="16" applyNumberFormat="0" applyAlignment="0" applyProtection="0">
      <alignment vertical="center"/>
    </xf>
    <xf numFmtId="0" fontId="17" fillId="0" borderId="0">
      <alignment vertical="center"/>
    </xf>
    <xf numFmtId="0" fontId="50" fillId="53" borderId="16" applyNumberFormat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22" fillId="12" borderId="16" applyNumberFormat="0" applyAlignment="0" applyProtection="0">
      <alignment vertical="center"/>
    </xf>
    <xf numFmtId="0" fontId="17" fillId="0" borderId="0"/>
    <xf numFmtId="0" fontId="17" fillId="22" borderId="18" applyNumberFormat="0" applyFont="0" applyAlignment="0" applyProtection="0">
      <alignment vertical="center"/>
    </xf>
    <xf numFmtId="0" fontId="17" fillId="0" borderId="0"/>
    <xf numFmtId="0" fontId="17" fillId="0" borderId="0"/>
    <xf numFmtId="0" fontId="37" fillId="7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22" borderId="18" applyNumberFormat="0" applyFont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7" fillId="0" borderId="0"/>
    <xf numFmtId="0" fontId="22" fillId="12" borderId="16" applyNumberFormat="0" applyAlignment="0" applyProtection="0">
      <alignment vertical="center"/>
    </xf>
    <xf numFmtId="0" fontId="17" fillId="0" borderId="0"/>
    <xf numFmtId="0" fontId="17" fillId="0" borderId="0">
      <alignment vertical="center"/>
    </xf>
    <xf numFmtId="0" fontId="22" fillId="12" borderId="16" applyNumberFormat="0" applyAlignment="0" applyProtection="0">
      <alignment vertical="center"/>
    </xf>
    <xf numFmtId="0" fontId="17" fillId="0" borderId="0"/>
    <xf numFmtId="0" fontId="17" fillId="0" borderId="0">
      <alignment vertical="center"/>
    </xf>
    <xf numFmtId="0" fontId="17" fillId="0" borderId="0"/>
    <xf numFmtId="0" fontId="17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0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0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/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/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/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/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7" fillId="0" borderId="0"/>
    <xf numFmtId="0" fontId="0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9" fillId="3" borderId="27" applyNumberFormat="0" applyAlignment="0" applyProtection="0">
      <alignment vertical="center"/>
    </xf>
    <xf numFmtId="0" fontId="17" fillId="0" borderId="0"/>
    <xf numFmtId="0" fontId="49" fillId="3" borderId="27" applyNumberFormat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7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17" fillId="0" borderId="0"/>
    <xf numFmtId="0" fontId="0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46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23" borderId="0" applyNumberFormat="0" applyBorder="0" applyAlignment="0" applyProtection="0">
      <alignment vertical="center"/>
    </xf>
    <xf numFmtId="0" fontId="17" fillId="0" borderId="0"/>
    <xf numFmtId="0" fontId="28" fillId="23" borderId="0" applyNumberFormat="0" applyBorder="0" applyAlignment="0" applyProtection="0">
      <alignment vertical="center"/>
    </xf>
    <xf numFmtId="0" fontId="17" fillId="0" borderId="0"/>
    <xf numFmtId="0" fontId="37" fillId="7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37" fillId="7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4" fillId="12" borderId="20" applyNumberFormat="0" applyAlignment="0" applyProtection="0">
      <alignment vertical="center"/>
    </xf>
    <xf numFmtId="0" fontId="9" fillId="0" borderId="0"/>
    <xf numFmtId="0" fontId="34" fillId="12" borderId="20" applyNumberFormat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7" fillId="51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22" borderId="18" applyNumberFormat="0" applyFont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8" fillId="23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8" fillId="52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28" fillId="25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8" fillId="52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0" fillId="0" borderId="0">
      <alignment vertical="center"/>
    </xf>
    <xf numFmtId="0" fontId="22" fillId="12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12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12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5" fillId="0" borderId="0"/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49" fillId="3" borderId="27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47" fillId="51" borderId="0" applyNumberFormat="0" applyBorder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50" fillId="53" borderId="16" applyNumberForma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22" borderId="18" applyNumberFormat="0" applyFont="0" applyAlignment="0" applyProtection="0">
      <alignment vertical="center"/>
    </xf>
    <xf numFmtId="0" fontId="17" fillId="0" borderId="0"/>
  </cellStyleXfs>
  <cellXfs count="106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178" fontId="4" fillId="0" borderId="1" xfId="0" applyNumberFormat="1" applyFont="1" applyBorder="1" applyAlignment="1" applyProtection="1">
      <alignment horizontal="center" vertical="center" wrapText="1"/>
    </xf>
    <xf numFmtId="176" fontId="4" fillId="0" borderId="1" xfId="0" applyNumberFormat="1" applyFont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8" fontId="5" fillId="0" borderId="1" xfId="1626" applyNumberFormat="1" applyFont="1" applyBorder="1" applyAlignment="1" applyProtection="1">
      <alignment horizontal="center" vertical="center" wrapText="1"/>
    </xf>
    <xf numFmtId="0" fontId="5" fillId="0" borderId="1" xfId="1626" applyFont="1" applyBorder="1" applyAlignment="1" applyProtection="1">
      <alignment horizontal="center" vertical="center" wrapText="1"/>
    </xf>
    <xf numFmtId="178" fontId="5" fillId="0" borderId="1" xfId="1626" applyNumberFormat="1" applyFont="1" applyFill="1" applyBorder="1" applyAlignment="1" applyProtection="1">
      <alignment horizontal="center" vertical="center" wrapText="1"/>
    </xf>
    <xf numFmtId="0" fontId="5" fillId="0" borderId="1" xfId="1626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27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 applyProtection="1">
      <alignment horizontal="center" vertical="center" wrapText="1"/>
    </xf>
    <xf numFmtId="178" fontId="4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176" fontId="1" fillId="0" borderId="0" xfId="0" applyNumberFormat="1" applyFont="1" applyProtection="1">
      <alignment vertical="center"/>
    </xf>
    <xf numFmtId="0" fontId="5" fillId="0" borderId="1" xfId="1626" applyFont="1" applyFill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3" xfId="0" applyFont="1" applyBorder="1" applyProtection="1">
      <alignment vertical="center"/>
    </xf>
    <xf numFmtId="176" fontId="1" fillId="0" borderId="3" xfId="0" applyNumberFormat="1" applyFont="1" applyBorder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Protection="1">
      <alignment vertical="center"/>
    </xf>
    <xf numFmtId="0" fontId="4" fillId="0" borderId="1" xfId="0" applyFont="1" applyBorder="1" applyProtection="1">
      <alignment vertical="center"/>
    </xf>
    <xf numFmtId="0" fontId="4" fillId="0" borderId="3" xfId="0" applyFont="1" applyBorder="1" applyAlignment="1" applyProtection="1">
      <alignment horizontal="center" vertical="center" wrapText="1"/>
    </xf>
    <xf numFmtId="178" fontId="4" fillId="0" borderId="3" xfId="0" applyNumberFormat="1" applyFont="1" applyBorder="1" applyAlignment="1" applyProtection="1">
      <alignment horizontal="center" vertical="center" wrapText="1"/>
    </xf>
    <xf numFmtId="178" fontId="7" fillId="0" borderId="4" xfId="5" applyNumberFormat="1" applyFont="1" applyBorder="1" applyAlignment="1" applyProtection="1">
      <alignment horizontal="center" vertical="center"/>
    </xf>
    <xf numFmtId="178" fontId="7" fillId="0" borderId="5" xfId="5" applyNumberFormat="1" applyFont="1" applyBorder="1" applyAlignment="1" applyProtection="1">
      <alignment horizontal="center" vertical="center"/>
    </xf>
    <xf numFmtId="178" fontId="7" fillId="0" borderId="4" xfId="5" applyNumberFormat="1" applyFont="1" applyBorder="1" applyAlignment="1" applyProtection="1">
      <alignment horizontal="center" vertical="center"/>
    </xf>
    <xf numFmtId="178" fontId="7" fillId="0" borderId="5" xfId="5" applyNumberFormat="1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9" fillId="3" borderId="6" xfId="5" applyFont="1" applyFill="1" applyBorder="1" applyAlignment="1" applyProtection="1">
      <alignment horizontal="center" vertical="center" wrapText="1"/>
    </xf>
    <xf numFmtId="0" fontId="10" fillId="0" borderId="6" xfId="5" applyFont="1" applyBorder="1" applyAlignment="1" applyProtection="1">
      <alignment vertical="center"/>
    </xf>
    <xf numFmtId="0" fontId="10" fillId="0" borderId="7" xfId="5" applyFont="1" applyBorder="1" applyAlignment="1" applyProtection="1">
      <alignment vertical="center"/>
    </xf>
    <xf numFmtId="0" fontId="11" fillId="0" borderId="7" xfId="0" applyFont="1" applyBorder="1" applyAlignment="1" applyProtection="1">
      <alignment horizontal="center" vertical="center"/>
    </xf>
    <xf numFmtId="177" fontId="10" fillId="0" borderId="7" xfId="5" applyNumberFormat="1" applyFont="1" applyBorder="1" applyAlignment="1" applyProtection="1">
      <alignment vertical="center"/>
    </xf>
    <xf numFmtId="0" fontId="9" fillId="3" borderId="8" xfId="5" applyFont="1" applyFill="1" applyBorder="1" applyAlignment="1" applyProtection="1">
      <alignment horizontal="center" vertical="center" wrapText="1"/>
    </xf>
    <xf numFmtId="0" fontId="10" fillId="0" borderId="8" xfId="5" applyFont="1" applyBorder="1" applyAlignment="1" applyProtection="1">
      <alignment vertical="center"/>
    </xf>
    <xf numFmtId="0" fontId="10" fillId="0" borderId="0" xfId="5" applyFont="1" applyBorder="1" applyAlignment="1" applyProtection="1">
      <alignment vertical="center"/>
    </xf>
    <xf numFmtId="178" fontId="10" fillId="0" borderId="0" xfId="5" applyNumberFormat="1" applyFont="1" applyFill="1" applyBorder="1" applyAlignment="1" applyProtection="1">
      <alignment horizontal="center" vertical="center"/>
    </xf>
    <xf numFmtId="0" fontId="10" fillId="0" borderId="0" xfId="5" applyFont="1" applyBorder="1" applyAlignment="1" applyProtection="1">
      <alignment horizontal="left" vertical="center"/>
    </xf>
    <xf numFmtId="0" fontId="9" fillId="3" borderId="9" xfId="5" applyFont="1" applyFill="1" applyBorder="1" applyAlignment="1" applyProtection="1">
      <alignment horizontal="center" vertical="center" wrapText="1"/>
    </xf>
    <xf numFmtId="0" fontId="10" fillId="0" borderId="9" xfId="5" applyFont="1" applyBorder="1" applyAlignment="1" applyProtection="1">
      <alignment vertical="center"/>
    </xf>
    <xf numFmtId="0" fontId="10" fillId="0" borderId="10" xfId="5" applyFont="1" applyBorder="1" applyAlignment="1" applyProtection="1">
      <alignment horizontal="center" vertical="center"/>
    </xf>
    <xf numFmtId="178" fontId="10" fillId="0" borderId="10" xfId="5" applyNumberFormat="1" applyFont="1" applyFill="1" applyBorder="1" applyAlignment="1" applyProtection="1">
      <alignment horizontal="center" vertical="center"/>
    </xf>
    <xf numFmtId="177" fontId="10" fillId="0" borderId="10" xfId="5" applyNumberFormat="1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178" fontId="4" fillId="0" borderId="3" xfId="0" applyNumberFormat="1" applyFont="1" applyBorder="1" applyAlignment="1" applyProtection="1">
      <alignment horizontal="center" vertical="center"/>
    </xf>
    <xf numFmtId="178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2" borderId="1" xfId="2163" applyFont="1" applyFill="1" applyBorder="1" applyAlignment="1" applyProtection="1">
      <alignment horizontal="center" vertical="center" shrinkToFit="1"/>
    </xf>
    <xf numFmtId="178" fontId="13" fillId="0" borderId="3" xfId="5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/>
    </xf>
    <xf numFmtId="0" fontId="1" fillId="4" borderId="1" xfId="2163" applyFont="1" applyFill="1" applyBorder="1" applyAlignment="1" applyProtection="1">
      <alignment horizontal="center" vertical="center" shrinkToFit="1"/>
    </xf>
    <xf numFmtId="178" fontId="14" fillId="0" borderId="1" xfId="5" applyNumberFormat="1" applyFont="1" applyBorder="1" applyAlignment="1" applyProtection="1">
      <alignment horizontal="center" vertical="center"/>
      <protection locked="0"/>
    </xf>
    <xf numFmtId="178" fontId="14" fillId="0" borderId="3" xfId="5" applyNumberFormat="1" applyFont="1" applyBorder="1" applyAlignment="1" applyProtection="1">
      <alignment horizontal="center" vertical="center"/>
      <protection locked="0"/>
    </xf>
    <xf numFmtId="178" fontId="13" fillId="0" borderId="1" xfId="5" applyNumberFormat="1" applyFont="1" applyBorder="1" applyAlignment="1" applyProtection="1">
      <alignment horizontal="center" vertical="center"/>
      <protection locked="0"/>
    </xf>
    <xf numFmtId="178" fontId="13" fillId="0" borderId="3" xfId="5" applyNumberFormat="1" applyFont="1" applyBorder="1" applyAlignment="1" applyProtection="1">
      <alignment horizontal="center" vertical="center"/>
      <protection locked="0"/>
    </xf>
    <xf numFmtId="178" fontId="15" fillId="0" borderId="3" xfId="5" applyNumberFormat="1" applyFont="1" applyBorder="1" applyAlignment="1" applyProtection="1">
      <alignment horizontal="center" vertical="center"/>
      <protection locked="0"/>
    </xf>
    <xf numFmtId="178" fontId="16" fillId="0" borderId="3" xfId="5" applyNumberFormat="1" applyFont="1" applyBorder="1" applyAlignment="1" applyProtection="1">
      <alignment horizontal="center" vertical="center"/>
      <protection locked="0"/>
    </xf>
    <xf numFmtId="0" fontId="9" fillId="0" borderId="6" xfId="5" applyFont="1" applyFill="1" applyBorder="1" applyAlignment="1" applyProtection="1">
      <alignment vertical="center" wrapText="1"/>
      <protection locked="0"/>
    </xf>
    <xf numFmtId="0" fontId="9" fillId="0" borderId="7" xfId="5" applyFont="1" applyFill="1" applyBorder="1" applyAlignment="1" applyProtection="1">
      <alignment vertical="center" wrapText="1"/>
      <protection locked="0"/>
    </xf>
    <xf numFmtId="0" fontId="9" fillId="0" borderId="11" xfId="5" applyFont="1" applyFill="1" applyBorder="1" applyAlignment="1" applyProtection="1">
      <alignment vertical="center" wrapText="1"/>
      <protection locked="0"/>
    </xf>
    <xf numFmtId="0" fontId="9" fillId="0" borderId="8" xfId="5" applyFont="1" applyFill="1" applyBorder="1" applyAlignment="1" applyProtection="1">
      <alignment vertical="center" wrapText="1" shrinkToFit="1"/>
      <protection locked="0"/>
    </xf>
    <xf numFmtId="0" fontId="9" fillId="0" borderId="0" xfId="5" applyFont="1" applyFill="1" applyBorder="1" applyAlignment="1" applyProtection="1">
      <alignment vertical="center" wrapText="1" shrinkToFit="1"/>
      <protection locked="0"/>
    </xf>
    <xf numFmtId="0" fontId="9" fillId="0" borderId="0" xfId="5" applyFont="1" applyFill="1" applyBorder="1" applyAlignment="1" applyProtection="1">
      <alignment horizontal="left" vertical="center" wrapText="1" shrinkToFit="1"/>
      <protection locked="0"/>
    </xf>
    <xf numFmtId="0" fontId="9" fillId="0" borderId="12" xfId="5" applyFont="1" applyFill="1" applyBorder="1" applyAlignment="1" applyProtection="1">
      <alignment horizontal="left" vertical="center" wrapText="1" shrinkToFit="1"/>
      <protection locked="0"/>
    </xf>
    <xf numFmtId="0" fontId="9" fillId="0" borderId="9" xfId="5" applyFont="1" applyFill="1" applyBorder="1" applyAlignment="1" applyProtection="1">
      <alignment vertical="center" wrapText="1" shrinkToFit="1"/>
      <protection locked="0"/>
    </xf>
    <xf numFmtId="0" fontId="9" fillId="0" borderId="10" xfId="5" applyFont="1" applyFill="1" applyBorder="1" applyAlignment="1" applyProtection="1">
      <alignment vertical="center" wrapText="1" shrinkToFit="1"/>
      <protection locked="0"/>
    </xf>
    <xf numFmtId="0" fontId="9" fillId="0" borderId="10" xfId="5" applyFont="1" applyFill="1" applyBorder="1" applyAlignment="1" applyProtection="1">
      <alignment horizontal="left" vertical="center" wrapText="1" shrinkToFit="1"/>
      <protection locked="0"/>
    </xf>
    <xf numFmtId="0" fontId="9" fillId="0" borderId="13" xfId="5" applyFont="1" applyFill="1" applyBorder="1" applyAlignment="1" applyProtection="1">
      <alignment horizontal="left" vertical="center" wrapText="1" shrinkToFit="1"/>
      <protection locked="0"/>
    </xf>
    <xf numFmtId="0" fontId="10" fillId="0" borderId="11" xfId="5" applyFont="1" applyBorder="1" applyAlignment="1" applyProtection="1">
      <alignment vertical="center"/>
    </xf>
    <xf numFmtId="0" fontId="9" fillId="3" borderId="3" xfId="5" applyFont="1" applyFill="1" applyBorder="1" applyAlignment="1" applyProtection="1">
      <alignment horizontal="center" vertical="center" wrapText="1"/>
    </xf>
    <xf numFmtId="0" fontId="10" fillId="0" borderId="12" xfId="5" applyFont="1" applyBorder="1" applyAlignment="1" applyProtection="1">
      <alignment vertical="center"/>
    </xf>
    <xf numFmtId="0" fontId="9" fillId="3" borderId="14" xfId="5" applyFont="1" applyFill="1" applyBorder="1" applyAlignment="1" applyProtection="1">
      <alignment horizontal="center" vertical="center" wrapText="1"/>
    </xf>
    <xf numFmtId="0" fontId="10" fillId="0" borderId="10" xfId="5" applyFont="1" applyBorder="1" applyAlignment="1" applyProtection="1">
      <alignment vertical="center"/>
    </xf>
    <xf numFmtId="0" fontId="10" fillId="0" borderId="13" xfId="5" applyFont="1" applyBorder="1" applyAlignment="1" applyProtection="1">
      <alignment vertical="center"/>
    </xf>
    <xf numFmtId="0" fontId="9" fillId="3" borderId="2" xfId="5" applyFont="1" applyFill="1" applyBorder="1" applyAlignment="1" applyProtection="1">
      <alignment horizontal="center" vertical="center" wrapText="1"/>
    </xf>
    <xf numFmtId="0" fontId="1" fillId="0" borderId="0" xfId="0" applyFont="1" applyFill="1" applyProtection="1">
      <alignment vertical="center"/>
    </xf>
    <xf numFmtId="0" fontId="1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</xf>
  </cellXfs>
  <cellStyles count="2164">
    <cellStyle name="常规" xfId="0" builtinId="0"/>
    <cellStyle name="常规 3 27" xfId="1"/>
    <cellStyle name="20% - 强调文字颜色 4 2 9 2 2" xfId="2"/>
    <cellStyle name="常规 3 9 4" xfId="3"/>
    <cellStyle name="货币[0]" xfId="4" builtinId="7"/>
    <cellStyle name="20% - 强调文字颜色 2 4 3 2 4 4" xfId="5"/>
    <cellStyle name="输入" xfId="6" builtinId="20"/>
    <cellStyle name="20% - 强调文字颜色 3 2 3 3" xfId="7"/>
    <cellStyle name="20% - 强调文字颜色 2 4 3 2 4 4 20 6" xfId="8"/>
    <cellStyle name="20% - 强调文字颜色 2 4 3 2 4 4 15 6" xfId="9"/>
    <cellStyle name="20% - 强调文字颜色 3" xfId="10" builtinId="38"/>
    <cellStyle name="常规 4 19 6" xfId="11"/>
    <cellStyle name="常规 11 3 7" xfId="12"/>
    <cellStyle name="20% - 强调文字颜色 1 2" xfId="13"/>
    <cellStyle name="常规 18 2 9" xfId="14"/>
    <cellStyle name="货币" xfId="15" builtinId="4"/>
    <cellStyle name="常规 3 14" xfId="16"/>
    <cellStyle name="20% - 强调文字颜色 2 4 3 2 4 4 11 2" xfId="17"/>
    <cellStyle name="20% - 强调文字颜色 1 2 3 2 3" xfId="18"/>
    <cellStyle name="40% - 强调文字颜色 2 2 3 2 2" xfId="19"/>
    <cellStyle name="千位分隔[0]" xfId="20" builtinId="6"/>
    <cellStyle name="常规 3 4 3" xfId="21"/>
    <cellStyle name="40% - 强调文字颜色 3" xfId="22" builtinId="39"/>
    <cellStyle name="标题 5 6" xfId="23"/>
    <cellStyle name="20% - 强调文字颜色 2 4 3 2 4 4 4 6" xfId="24"/>
    <cellStyle name="常规 3 15 10" xfId="25"/>
    <cellStyle name="常规 3 20 10" xfId="26"/>
    <cellStyle name="计算 2" xfId="27"/>
    <cellStyle name="差" xfId="28" builtinId="27"/>
    <cellStyle name="20% - 强调文字颜色 2 4 3 2 4 4 14 10" xfId="29"/>
    <cellStyle name="常规 3 10 6" xfId="30"/>
    <cellStyle name="常规 7 3" xfId="31"/>
    <cellStyle name="千位分隔" xfId="32" builtinId="3"/>
    <cellStyle name="常规 14 12 2 2 2" xfId="33"/>
    <cellStyle name="20% - 强调文字颜色 2 2 3 2 2 2" xfId="34"/>
    <cellStyle name="常规 4 18 9" xfId="35"/>
    <cellStyle name="常规 12 2 3" xfId="36"/>
    <cellStyle name="常规 4 13" xfId="37"/>
    <cellStyle name="60% - 强调文字颜色 3" xfId="38" builtinId="40"/>
    <cellStyle name="40% - 强调文字颜色 2 2 3 4 2" xfId="39"/>
    <cellStyle name="常规 2 17 2 4" xfId="40"/>
    <cellStyle name="常规 3 6 3" xfId="41"/>
    <cellStyle name="超链接" xfId="42" builtinId="8"/>
    <cellStyle name="警告文本 2 7" xfId="43"/>
    <cellStyle name="百分比" xfId="44" builtinId="5"/>
    <cellStyle name="已访问的超链接" xfId="45" builtinId="9"/>
    <cellStyle name="60% - 强调文字颜色 1 2 10 2" xfId="46"/>
    <cellStyle name="20% - 强调文字颜色 2 4 3 2 4 4 14 2" xfId="47"/>
    <cellStyle name="强调文字颜色 3 2 3 2" xfId="48"/>
    <cellStyle name="注释" xfId="49" builtinId="10"/>
    <cellStyle name="常规 2 16 9" xfId="50"/>
    <cellStyle name="常规 4 12 3" xfId="51"/>
    <cellStyle name="常规 12 2 2" xfId="52"/>
    <cellStyle name="常规 4 12" xfId="53"/>
    <cellStyle name="60% - 强调文字颜色 2" xfId="54" builtinId="36"/>
    <cellStyle name="20% - 强调文字颜色 5 2 3 4" xfId="55"/>
    <cellStyle name="常规 4 9 6" xfId="56"/>
    <cellStyle name="20% - 强调文字颜色 2 4 3 2 4 4 3" xfId="57"/>
    <cellStyle name="20% - 强调文字颜色 5 2 10 2" xfId="58"/>
    <cellStyle name="标题 4" xfId="59" builtinId="19"/>
    <cellStyle name="警告文本" xfId="60" builtinId="11"/>
    <cellStyle name="60% - 强调文字颜色 3 2 9 2 2" xfId="61"/>
    <cellStyle name="常规 4 4 3" xfId="62"/>
    <cellStyle name="常规 6 5" xfId="63"/>
    <cellStyle name="标题" xfId="64" builtinId="15"/>
    <cellStyle name="60% - 强调文字颜色 1 2 9 2" xfId="65"/>
    <cellStyle name="解释性文本" xfId="66" builtinId="53"/>
    <cellStyle name="注释 2 10 2" xfId="67"/>
    <cellStyle name="常规 12 3 5" xfId="68"/>
    <cellStyle name="20% - 强调文字颜色 2 4 3 2 4 4 17 3" xfId="69"/>
    <cellStyle name="标题 1" xfId="70" builtinId="16"/>
    <cellStyle name="输出 2 3 2 2 2" xfId="71"/>
    <cellStyle name="20% - 强调文字颜色 2 4 3 2 4 4 13 8" xfId="72"/>
    <cellStyle name="强调文字颜色 2 2 3 2 2 2 2" xfId="73"/>
    <cellStyle name="标题 2" xfId="74" builtinId="17"/>
    <cellStyle name="60% - 强调文字颜色 1 2 9 2 2" xfId="75"/>
    <cellStyle name="差 2 10" xfId="76"/>
    <cellStyle name="计算 2 10 2" xfId="77"/>
    <cellStyle name="20% - 强调文字颜色 2 4 3 2 4 4 13 9" xfId="78"/>
    <cellStyle name="常规 5 2 2" xfId="79"/>
    <cellStyle name="计算 2 9 2 2 2" xfId="80"/>
    <cellStyle name="常规 4 11" xfId="81"/>
    <cellStyle name="60% - 强调文字颜色 1" xfId="82" builtinId="32"/>
    <cellStyle name="20% - 强调文字颜色 5 2 3 3" xfId="83"/>
    <cellStyle name="常规 4 9 5" xfId="84"/>
    <cellStyle name="20% - 强调文字颜色 2 4 3 2 4 4 2" xfId="85"/>
    <cellStyle name="标题 3" xfId="86" builtinId="18"/>
    <cellStyle name="20% - 强调文字颜色 4 2 9 2 2 2" xfId="87"/>
    <cellStyle name="强调文字颜色 1 2 3 3" xfId="88"/>
    <cellStyle name="常规 12 2 4" xfId="89"/>
    <cellStyle name="20% - 强调文字颜色 2 4 3 2 4 4 16 2" xfId="90"/>
    <cellStyle name="常规 4 14" xfId="91"/>
    <cellStyle name="60% - 强调文字颜色 4" xfId="92" builtinId="44"/>
    <cellStyle name="20% - 强调文字颜色 3 2 9 2" xfId="93"/>
    <cellStyle name="好_竞争性报价表(2017年6-7月)总表 7" xfId="94"/>
    <cellStyle name="输出" xfId="95" builtinId="21"/>
    <cellStyle name="常规 2 17 10 2" xfId="96"/>
    <cellStyle name="20% - 强调文字颜色 5 2 3 2 2 2" xfId="97"/>
    <cellStyle name="计算" xfId="98" builtinId="22"/>
    <cellStyle name="计算 2 3 3" xfId="99"/>
    <cellStyle name="常规 2 10 9" xfId="100"/>
    <cellStyle name="检查单元格" xfId="101" builtinId="23"/>
    <cellStyle name="常规 13 5" xfId="102"/>
    <cellStyle name="差 2 9" xfId="103"/>
    <cellStyle name="40% - 强调文字颜色 4 2" xfId="104"/>
    <cellStyle name="常规 4 19 9" xfId="105"/>
    <cellStyle name="20% - 强调文字颜色 6" xfId="106" builtinId="50"/>
    <cellStyle name="40% - 强调文字颜色 1 2 9" xfId="107"/>
    <cellStyle name="强调文字颜色 2" xfId="108" builtinId="33"/>
    <cellStyle name="40% - 强调文字颜色 4 2 3 3" xfId="109"/>
    <cellStyle name="20% - 强调文字颜色 2 4 3 2 4 4 10 6" xfId="110"/>
    <cellStyle name="常规 20 3 6" xfId="111"/>
    <cellStyle name="链接单元格" xfId="112" builtinId="24"/>
    <cellStyle name="汇总" xfId="113" builtinId="25"/>
    <cellStyle name="20% - 强调文字颜色 2 4 3 2 4 4 15" xfId="114"/>
    <cellStyle name="20% - 强调文字颜色 2 4 3 2 4 4 20" xfId="115"/>
    <cellStyle name="强调文字颜色 3 2 4" xfId="116"/>
    <cellStyle name="差_10.牛肉 5" xfId="117"/>
    <cellStyle name="好" xfId="118" builtinId="26"/>
    <cellStyle name="差 2 3 2" xfId="119"/>
    <cellStyle name="适中" xfId="120" builtinId="28"/>
    <cellStyle name="常规 3 13 4" xfId="121"/>
    <cellStyle name="60% - 强调文字颜色 3 2 3 2" xfId="122"/>
    <cellStyle name="常规 2 15 7" xfId="123"/>
    <cellStyle name="常规 4 19 8" xfId="124"/>
    <cellStyle name="20% - 强调文字颜色 5" xfId="125" builtinId="46"/>
    <cellStyle name="常规 11 3 9" xfId="126"/>
    <cellStyle name="常规 8 2" xfId="127"/>
    <cellStyle name="40% - 强调文字颜色 1 2 8" xfId="128"/>
    <cellStyle name="常规 4 10 10" xfId="129"/>
    <cellStyle name="强调文字颜色 1" xfId="130" builtinId="29"/>
    <cellStyle name="40% - 强调文字颜色 4 2 3 2" xfId="131"/>
    <cellStyle name="20% - 强调文字颜色 2 4 3 2 4 4 10 5" xfId="132"/>
    <cellStyle name="常规 20 3 5" xfId="133"/>
    <cellStyle name="常规 4 19 4" xfId="134"/>
    <cellStyle name="20% - 强调文字颜色 1" xfId="135" builtinId="30"/>
    <cellStyle name="常规 11 3 5" xfId="136"/>
    <cellStyle name="好 2 10 2" xfId="137"/>
    <cellStyle name="40% - 强调文字颜色 1" xfId="138" builtinId="31"/>
    <cellStyle name="_ET_STYLE_NoName_00__七月份订货对货单" xfId="139"/>
    <cellStyle name="常规 2 6 8" xfId="140"/>
    <cellStyle name="标题 5 4" xfId="141"/>
    <cellStyle name="20% - 强调文字颜色 2 4 3 2 4 4 4 4" xfId="142"/>
    <cellStyle name="20% - 强调文字颜色 2" xfId="143" builtinId="34"/>
    <cellStyle name="20% - 强调文字颜色 3 2 9 2 2" xfId="144"/>
    <cellStyle name="常规 4 19 5" xfId="145"/>
    <cellStyle name="常规 11 3 6" xfId="146"/>
    <cellStyle name="20% - 强调文字颜色 5 2 3 2 2 2 2" xfId="147"/>
    <cellStyle name="40% - 强调文字颜色 2" xfId="148" builtinId="35"/>
    <cellStyle name="常规 2 6 9" xfId="149"/>
    <cellStyle name="标题 5 5" xfId="150"/>
    <cellStyle name="20% - 强调文字颜色 2 4 3 2 4 4 4 5" xfId="151"/>
    <cellStyle name="40% - 强调文字颜色 2 2 3 2 2 2" xfId="152"/>
    <cellStyle name="强调文字颜色 3" xfId="153" builtinId="37"/>
    <cellStyle name="40% - 强调文字颜色 4 2 3 4" xfId="154"/>
    <cellStyle name="常规 20 3 7" xfId="155"/>
    <cellStyle name="20% - 强调文字颜色 2 4 3 2 4 4 10 7" xfId="156"/>
    <cellStyle name="强调文字颜色 2 2 9 2 2 2" xfId="157"/>
    <cellStyle name="常规 3 8 2" xfId="158"/>
    <cellStyle name="强调文字颜色 4" xfId="159" builtinId="41"/>
    <cellStyle name="20% - 强调文字颜色 2 4 3 2 4 4 10 8" xfId="160"/>
    <cellStyle name="常规 20 3 8" xfId="161"/>
    <cellStyle name="常规 4 19 7" xfId="162"/>
    <cellStyle name="20% - 强调文字颜色 4" xfId="163" builtinId="42"/>
    <cellStyle name="常规 11 3 8" xfId="164"/>
    <cellStyle name="40% - 强调文字颜色 4" xfId="165" builtinId="43"/>
    <cellStyle name="标题 5 7" xfId="166"/>
    <cellStyle name="常规 16 3 10" xfId="167"/>
    <cellStyle name="20% - 强调文字颜色 2 4 3 2 4 4 4 7" xfId="168"/>
    <cellStyle name="好_新造调料 9 2 2 2" xfId="169"/>
    <cellStyle name="常规 3 8 3" xfId="170"/>
    <cellStyle name="常规 4 9 10" xfId="171"/>
    <cellStyle name="强调文字颜色 5" xfId="172" builtinId="45"/>
    <cellStyle name="20% - 强调文字颜色 2 4 3 2 4 4 10 9" xfId="173"/>
    <cellStyle name="常规 20 3 9" xfId="174"/>
    <cellStyle name="40% - 强调文字颜色 5" xfId="175" builtinId="47"/>
    <cellStyle name="标题 5 8" xfId="176"/>
    <cellStyle name="强调文字颜色 4 2 3 2" xfId="177"/>
    <cellStyle name="20% - 强调文字颜色 2 4 3 2 4 4 4 8" xfId="178"/>
    <cellStyle name="常规 12 2 5" xfId="179"/>
    <cellStyle name="20% - 强调文字颜色 2 4 3 2 4 4 16 3" xfId="180"/>
    <cellStyle name="常规 4 15" xfId="181"/>
    <cellStyle name="常规 4 20" xfId="182"/>
    <cellStyle name="60% - 强调文字颜色 5" xfId="183" builtinId="48"/>
    <cellStyle name="常规 3 8 4" xfId="184"/>
    <cellStyle name="强调文字颜色 6" xfId="185" builtinId="49"/>
    <cellStyle name="40% - 强调文字颜色 6" xfId="186" builtinId="51"/>
    <cellStyle name="标题 5 9" xfId="187"/>
    <cellStyle name="强调文字颜色 3 2 10 2" xfId="188"/>
    <cellStyle name="常规 4 17 10" xfId="189"/>
    <cellStyle name="强调文字颜色 4 2 3 3" xfId="190"/>
    <cellStyle name="60% - 强调文字颜色 3 2 3 2 2" xfId="191"/>
    <cellStyle name="20% - 强调文字颜色 2 4 3 2 4 4 4 9" xfId="192"/>
    <cellStyle name="常规 12 2 6" xfId="193"/>
    <cellStyle name="20% - 强调文字颜色 2 4 3 2 4 4 16 4" xfId="194"/>
    <cellStyle name="常规 4 16" xfId="195"/>
    <cellStyle name="常规 4 21" xfId="196"/>
    <cellStyle name="60% - 强调文字颜色 6" xfId="197" builtinId="52"/>
    <cellStyle name="_ET_STYLE_NoName_00_" xfId="198"/>
    <cellStyle name="常规 10 2 8" xfId="199"/>
    <cellStyle name="标题 4 2 2" xfId="200"/>
    <cellStyle name="20% - 强调文字颜色 2 4 3 2 4 4 7 8" xfId="201"/>
    <cellStyle name="20% - 强调文字颜色 1 2 3 4" xfId="202"/>
    <cellStyle name="60% - 强调文字颜色 3 2 9" xfId="203"/>
    <cellStyle name="40% - 强调文字颜色 2 2 4" xfId="204"/>
    <cellStyle name="常规 16 3 5" xfId="205"/>
    <cellStyle name="40% - 强调文字颜色 2 2" xfId="206"/>
    <cellStyle name="常规 11 5" xfId="207"/>
    <cellStyle name="20% - 强调文字颜色 1 2 3" xfId="208"/>
    <cellStyle name="40% - 强调文字颜色 2 2 8" xfId="209"/>
    <cellStyle name="常规 4 15 10" xfId="210"/>
    <cellStyle name="常规 4 20 10" xfId="211"/>
    <cellStyle name="适中 2 3 2 3" xfId="212"/>
    <cellStyle name="20% - 强调文字颜色 1 2 3 2" xfId="213"/>
    <cellStyle name="常规 2 11 10" xfId="214"/>
    <cellStyle name="常规 5 3 5" xfId="215"/>
    <cellStyle name="60% - 强调文字颜色 3 2 7" xfId="216"/>
    <cellStyle name="40% - 强调文字颜色 2 2 2" xfId="217"/>
    <cellStyle name="20% - 强调文字颜色 1 2 3 2 2" xfId="218"/>
    <cellStyle name="20% - 强调文字颜色 2 2 6" xfId="219"/>
    <cellStyle name="强调文字颜色 1 2 9 2" xfId="220"/>
    <cellStyle name="_鼎斯特样品发货清单" xfId="221"/>
    <cellStyle name="40% - 强调文字颜色 1 2 3 2" xfId="222"/>
    <cellStyle name="20% - 强调文字颜色 2 4 3 2 4 4 19 9" xfId="223"/>
    <cellStyle name="差 2 3 4 2" xfId="224"/>
    <cellStyle name="常规 3 13 6" xfId="225"/>
    <cellStyle name="20% - 强调文字颜色 1 2 10" xfId="226"/>
    <cellStyle name="常规 2 15 9" xfId="227"/>
    <cellStyle name="60% - 强调文字颜色 3 2 3 4" xfId="228"/>
    <cellStyle name="常规 4 11 3" xfId="229"/>
    <cellStyle name="60% - 强调文字颜色 3 2 3 4 2" xfId="230"/>
    <cellStyle name="20% - 强调文字颜色 1 2 10 2" xfId="231"/>
    <cellStyle name="20% - 强调文字颜色 2 4 3 2 4 4 6 9" xfId="232"/>
    <cellStyle name="常规 2 18" xfId="233"/>
    <cellStyle name="常规 2 23" xfId="234"/>
    <cellStyle name="常规 11 4" xfId="235"/>
    <cellStyle name="20% - 强调文字颜色 1 2 2" xfId="236"/>
    <cellStyle name="40% - 强调文字颜色 2 2 7" xfId="237"/>
    <cellStyle name="20% - 强调文字颜色 1 2 3 2 2 2" xfId="238"/>
    <cellStyle name="20% - 强调文字颜色 1 2 3 2 2 2 2" xfId="239"/>
    <cellStyle name="40% - 强调文字颜色 3 2 3 4" xfId="240"/>
    <cellStyle name="20% - 强调文字颜色 1 2 3 3" xfId="241"/>
    <cellStyle name="60% - 强调文字颜色 3 2 8" xfId="242"/>
    <cellStyle name="40% - 强调文字颜色 2 2 3" xfId="243"/>
    <cellStyle name="20% - 强调文字颜色 1 2 3 4 2" xfId="244"/>
    <cellStyle name="20% - 强调文字颜色 1 2 4" xfId="245"/>
    <cellStyle name="40% - 强调文字颜色 2 2 9" xfId="246"/>
    <cellStyle name="20% - 强调文字颜色 1 2 5" xfId="247"/>
    <cellStyle name="20% - 强调文字颜色 1 2 6" xfId="248"/>
    <cellStyle name="20% - 强调文字颜色 1 2 7" xfId="249"/>
    <cellStyle name="20% - 强调文字颜色 1 2 8" xfId="250"/>
    <cellStyle name="20% - 强调文字颜色 1 2 9" xfId="251"/>
    <cellStyle name="20% - 强调文字颜色 1 2 9 2" xfId="252"/>
    <cellStyle name="60% - 强调文字颜色 4 2 3 3" xfId="253"/>
    <cellStyle name="20% - 强调文字颜色 1 2 9 2 2" xfId="254"/>
    <cellStyle name="常规 4 8 9" xfId="255"/>
    <cellStyle name="20% - 强调文字颜色 2 4 3 2 4 4 15 3" xfId="256"/>
    <cellStyle name="20% - 强调文字颜色 2 4 3 2 4 4 20 3" xfId="257"/>
    <cellStyle name="标题 5 3" xfId="258"/>
    <cellStyle name="20% - 强调文字颜色 1 2 9 2 2 2" xfId="259"/>
    <cellStyle name="20% - 强调文字颜色 2 4 3 2 4 4 4 3" xfId="260"/>
    <cellStyle name="常规 13 2 2" xfId="261"/>
    <cellStyle name="20% - 强调文字颜色 1 2 9 3" xfId="262"/>
    <cellStyle name="20% - 强调文字颜色 3 2 7" xfId="263"/>
    <cellStyle name="常规 2 14 6" xfId="264"/>
    <cellStyle name="常规 18 3 9" xfId="265"/>
    <cellStyle name="20% - 强调文字颜色 2 2" xfId="266"/>
    <cellStyle name="20% - 强调文字颜色 3 2 9 2 2 2" xfId="267"/>
    <cellStyle name="好_新造调料 5" xfId="268"/>
    <cellStyle name="常规 19 2 2" xfId="269"/>
    <cellStyle name="常规 4 13 6" xfId="270"/>
    <cellStyle name="20% - 强调文字颜色 2 2 10" xfId="271"/>
    <cellStyle name="常规 3 15 9" xfId="272"/>
    <cellStyle name="常规 3 20 9" xfId="273"/>
    <cellStyle name="20% - 强调文字颜色 2 2 10 2" xfId="274"/>
    <cellStyle name="20% - 强调文字颜色 2 4 3 2 4 4 18 7" xfId="275"/>
    <cellStyle name="20% - 强调文字颜色 2 4 3 2 4 4 19 5" xfId="276"/>
    <cellStyle name="20% - 强调文字颜色 2 4 3 2 4 4 29" xfId="277"/>
    <cellStyle name="常规 14 11" xfId="278"/>
    <cellStyle name="20% - 强调文字颜色 2 2 2" xfId="279"/>
    <cellStyle name="40% - 强调文字颜色 3 2 7" xfId="280"/>
    <cellStyle name="20% - 强调文字颜色 2 4 3 2 4 4 19 6" xfId="281"/>
    <cellStyle name="常规 14 12" xfId="282"/>
    <cellStyle name="20% - 强调文字颜色 2 2 3" xfId="283"/>
    <cellStyle name="40% - 强调文字颜色 3 2 8" xfId="284"/>
    <cellStyle name="常规 14 12 2" xfId="285"/>
    <cellStyle name="20% - 强调文字颜色 2 2 3 2" xfId="286"/>
    <cellStyle name="常规 14 12 2 2" xfId="287"/>
    <cellStyle name="20% - 强调文字颜色 2 2 3 2 2" xfId="288"/>
    <cellStyle name="常规 10 2 9" xfId="289"/>
    <cellStyle name="标题 4 2 3" xfId="290"/>
    <cellStyle name="20% - 强调文字颜色 2 4 3 2 4 4 7 9" xfId="291"/>
    <cellStyle name="标题 3 2 8" xfId="292"/>
    <cellStyle name="常规 7 3 2" xfId="293"/>
    <cellStyle name="60% - 强调文字颜色 5 2 4" xfId="294"/>
    <cellStyle name="20% - 强调文字颜色 2 2 3 2 2 2 2" xfId="295"/>
    <cellStyle name="常规 2 5 5" xfId="296"/>
    <cellStyle name="20% - 强调文字颜色 2 2 3 2 3" xfId="297"/>
    <cellStyle name="常规 14 12 3" xfId="298"/>
    <cellStyle name="20% - 强调文字颜色 2 2 3 3" xfId="299"/>
    <cellStyle name="警告文本 2 2" xfId="300"/>
    <cellStyle name="40% - 强调文字颜色 5 2 3 4 2" xfId="301"/>
    <cellStyle name="常规 3 13 8" xfId="302"/>
    <cellStyle name="20% - 强调文字颜色 2 2 3 4" xfId="303"/>
    <cellStyle name="警告文本 2 3" xfId="304"/>
    <cellStyle name="常规 4 18 10" xfId="305"/>
    <cellStyle name="20% - 强调文字颜色 2 2 3 4 2" xfId="306"/>
    <cellStyle name="检查单元格 2 3" xfId="307"/>
    <cellStyle name="60% - 强调文字颜色 4 2 10 2" xfId="308"/>
    <cellStyle name="20% - 强调文字颜色 2 4 3 2 4 4 9 9" xfId="309"/>
    <cellStyle name="常规 20 2 6" xfId="310"/>
    <cellStyle name="20% - 强调文字颜色 2 4 3 2 4 4 19 7" xfId="311"/>
    <cellStyle name="常规 14 13" xfId="312"/>
    <cellStyle name="60% - 强调文字颜色 1 2 3 2 2 2" xfId="313"/>
    <cellStyle name="20% - 强调文字颜色 2 2 4" xfId="314"/>
    <cellStyle name="40% - 强调文字颜色 3 2 9" xfId="315"/>
    <cellStyle name="20% - 强调文字颜色 2 2 5" xfId="316"/>
    <cellStyle name="20% - 强调文字颜色 2 4 3 2 4 4 19 8" xfId="317"/>
    <cellStyle name="20% - 强调文字颜色 2 2 7" xfId="318"/>
    <cellStyle name="强调文字颜色 1 2 9 3" xfId="319"/>
    <cellStyle name="40% - 强调文字颜色 1 2 3 3" xfId="320"/>
    <cellStyle name="20% - 强调文字颜色 2 2 8" xfId="321"/>
    <cellStyle name="40% - 强调文字颜色 1 2 3 4" xfId="322"/>
    <cellStyle name="20% - 强调文字颜色 2 2 9" xfId="323"/>
    <cellStyle name="20% - 强调文字颜色 2 2 9 2" xfId="324"/>
    <cellStyle name="20% - 强调文字颜色 2 2 9 2 2" xfId="325"/>
    <cellStyle name="20% - 强调文字颜色 2 2 9 2 2 2" xfId="326"/>
    <cellStyle name="20% - 强调文字颜色 2 2 9 3" xfId="327"/>
    <cellStyle name="20% - 强调文字颜色 2 4 3 2 4 4 10" xfId="328"/>
    <cellStyle name="常规 20 3" xfId="329"/>
    <cellStyle name="20% - 强调文字颜色 2 4 3 2 4 4 10 10" xfId="330"/>
    <cellStyle name="常规 20 3 10" xfId="331"/>
    <cellStyle name="20% - 强调文字颜色 2 4 3 2 4 4 2 4" xfId="332"/>
    <cellStyle name="20% - 强调文字颜色 2 4 3 2 4 4 10 11" xfId="333"/>
    <cellStyle name="20% - 强调文字颜色 2 4 3 2 4 4 2 5" xfId="334"/>
    <cellStyle name="20% - 强调文字颜色 2 4 3 2 4 4 10 12" xfId="335"/>
    <cellStyle name="20% - 强调文字颜色 2 4 3 2 4 4 2 6" xfId="336"/>
    <cellStyle name="常规 18 2 2" xfId="337"/>
    <cellStyle name="20% - 强调文字颜色 2 4 3 2 4 4 2 7" xfId="338"/>
    <cellStyle name="20% - 强调文字颜色 2 4 3 2 4 4 10 13" xfId="339"/>
    <cellStyle name="常规 18 2 3" xfId="340"/>
    <cellStyle name="20% - 强调文字颜色 2 4 3 2 4 4 2 8" xfId="341"/>
    <cellStyle name="20% - 强调文字颜色 2 4 3 2 4 4 10 14" xfId="342"/>
    <cellStyle name="常规 18 2 4" xfId="343"/>
    <cellStyle name="20% - 强调文字颜色 2 4 3 2 4 4 2 9" xfId="344"/>
    <cellStyle name="20% - 强调文字颜色 2 4 3 2 4 4 10 15" xfId="345"/>
    <cellStyle name="20% - 强调文字颜色 2 4 3 2 4 4 10 2" xfId="346"/>
    <cellStyle name="常规 20 3 2" xfId="347"/>
    <cellStyle name="40% - 强调文字颜色 1 2 5" xfId="348"/>
    <cellStyle name="20% - 强调文字颜色 2 4 3 2 4 4 10 2 10" xfId="349"/>
    <cellStyle name="20% - 强调文字颜色 2 4 3 2 4 4 10 2 2" xfId="350"/>
    <cellStyle name="20% - 强调文字颜色 2 4 3 2 4 4 10 2 3" xfId="351"/>
    <cellStyle name="差 2 10 2" xfId="352"/>
    <cellStyle name="20% - 强调文字颜色 2 4 3 2 4 4 10 2 4" xfId="353"/>
    <cellStyle name="20% - 强调文字颜色 2 4 3 2 4 4 10 2 5" xfId="354"/>
    <cellStyle name="常规 13 3 2" xfId="355"/>
    <cellStyle name="20% - 强调文字颜色 2 4 3 2 4 4 10 2 6" xfId="356"/>
    <cellStyle name="常规 13 3 3" xfId="357"/>
    <cellStyle name="20% - 强调文字颜色 2 4 3 2 4 4 10 2 7" xfId="358"/>
    <cellStyle name="20% - 强调文字颜色 2 4 3 2 4 4 18 10" xfId="359"/>
    <cellStyle name="常规 13 3 4" xfId="360"/>
    <cellStyle name="20% - 强调文字颜色 2 4 3 2 4 4 10 2 8" xfId="361"/>
    <cellStyle name="输入 2 10" xfId="362"/>
    <cellStyle name="常规 2 8 10" xfId="363"/>
    <cellStyle name="常规 13 3 5" xfId="364"/>
    <cellStyle name="20% - 强调文字颜色 2 4 3 2 4 4 10 2 9" xfId="365"/>
    <cellStyle name="20% - 强调文字颜色 2 4 3 2 4 4 10 3" xfId="366"/>
    <cellStyle name="常规 20 3 3" xfId="367"/>
    <cellStyle name="40% - 强调文字颜色 1 2 6" xfId="368"/>
    <cellStyle name="20% - 强调文字颜色 2 4 3 2 4 4 10 4" xfId="369"/>
    <cellStyle name="常规 20 3 4" xfId="370"/>
    <cellStyle name="40% - 强调文字颜色 1 2 10 2" xfId="371"/>
    <cellStyle name="20% - 强调文字颜色 5 2 9 2 2" xfId="372"/>
    <cellStyle name="40% - 强调文字颜色 1 2 7" xfId="373"/>
    <cellStyle name="20% - 强调文字颜色 2 4 3 2 4 4 11" xfId="374"/>
    <cellStyle name="常规 10 2 4" xfId="375"/>
    <cellStyle name="20% - 强调文字颜色 2 4 3 2 4 4 11 10" xfId="376"/>
    <cellStyle name="20% - 强调文字颜色 2 4 3 2 4 4 7 4" xfId="377"/>
    <cellStyle name="20% - 强调文字颜色 2 4 3 2 4 4 11 3" xfId="378"/>
    <cellStyle name="常规 3 15" xfId="379"/>
    <cellStyle name="常规 3 20" xfId="380"/>
    <cellStyle name="20% - 强调文字颜色 2 4 3 2 4 4 11 4" xfId="381"/>
    <cellStyle name="常规 3 16" xfId="382"/>
    <cellStyle name="常规 3 21" xfId="383"/>
    <cellStyle name="好_10.牛肉 3 2 2" xfId="384"/>
    <cellStyle name="60% - 强调文字颜色 5 2 9 2" xfId="385"/>
    <cellStyle name="20% - 强调文字颜色 2 4 3 2 4 4 11 5" xfId="386"/>
    <cellStyle name="常规 3 17" xfId="387"/>
    <cellStyle name="常规 3 22" xfId="388"/>
    <cellStyle name="好_10.牛肉 3 2 3" xfId="389"/>
    <cellStyle name="60% - 强调文字颜色 5 2 9 3" xfId="390"/>
    <cellStyle name="20% - 强调文字颜色 4 2 3 2 2 2" xfId="391"/>
    <cellStyle name="20% - 强调文字颜色 2 4 3 2 4 4 11 6" xfId="392"/>
    <cellStyle name="常规 3 18" xfId="393"/>
    <cellStyle name="常规 3 23" xfId="394"/>
    <cellStyle name="20% - 强调文字颜色 2 4 3 2 4 4 11 7" xfId="395"/>
    <cellStyle name="常规 3 19" xfId="396"/>
    <cellStyle name="常规 3 24" xfId="397"/>
    <cellStyle name="40% - 强调文字颜色 6 2 9 2 2 2" xfId="398"/>
    <cellStyle name="20% - 强调文字颜色 2 4 3 2 4 4 11 8" xfId="399"/>
    <cellStyle name="常规 3 25" xfId="400"/>
    <cellStyle name="常规 3 30" xfId="401"/>
    <cellStyle name="20% - 强调文字颜色 4 2 9 2" xfId="402"/>
    <cellStyle name="20% - 强调文字颜色 2 4 3 2 4 4 11 9" xfId="403"/>
    <cellStyle name="常规 3 26" xfId="404"/>
    <cellStyle name="20% - 强调文字颜色 4 2 9 3" xfId="405"/>
    <cellStyle name="60% - 强调文字颜色 3 2 3 2 2 2" xfId="406"/>
    <cellStyle name="20% - 强调文字颜色 2 4 3 2 4 4 12" xfId="407"/>
    <cellStyle name="差_新造调料 9 2 2 2" xfId="408"/>
    <cellStyle name="20% - 强调文字颜色 2 4 3 2 4 4 12 10" xfId="409"/>
    <cellStyle name="20% - 强调文字颜色 6 2 9 2" xfId="410"/>
    <cellStyle name="60% - 强调文字颜色 3 2 3 2 2 2 2" xfId="411"/>
    <cellStyle name="20% - 强调文字颜色 6 2 9 3" xfId="412"/>
    <cellStyle name="强调文字颜色 6 2 8" xfId="413"/>
    <cellStyle name="20% - 强调文字颜色 2 4 3 2 4 4 12 2" xfId="414"/>
    <cellStyle name="常规 2 2 10" xfId="415"/>
    <cellStyle name="强调文字颜色 6 2 9" xfId="416"/>
    <cellStyle name="60% - 强调文字颜色 2 2 9 2 2" xfId="417"/>
    <cellStyle name="20% - 强调文字颜色 2 4 3 2 4 4 12 3" xfId="418"/>
    <cellStyle name="差_新造调料 2" xfId="419"/>
    <cellStyle name="20% - 强调文字颜色 2 4 3 2 4 4 12 4" xfId="420"/>
    <cellStyle name="差_新造调料 3" xfId="421"/>
    <cellStyle name="20% - 强调文字颜色 2 4 3 2 4 4 12 5" xfId="422"/>
    <cellStyle name="差_新造调料 4" xfId="423"/>
    <cellStyle name="20% - 强调文字颜色 2 4 3 2 4 4 12 6" xfId="424"/>
    <cellStyle name="差_新造调料 5" xfId="425"/>
    <cellStyle name="20% - 强调文字颜色 2 4 3 2 4 4 12 7" xfId="426"/>
    <cellStyle name="40% - 强调文字颜色 6 2 7" xfId="427"/>
    <cellStyle name="20% - 强调文字颜色 5 2 2" xfId="428"/>
    <cellStyle name="差_新造调料 6" xfId="429"/>
    <cellStyle name="20% - 强调文字颜色 2 4 3 2 4 4 12 8" xfId="430"/>
    <cellStyle name="40% - 强调文字颜色 6 2 8" xfId="431"/>
    <cellStyle name="20% - 强调文字颜色 5 2 3" xfId="432"/>
    <cellStyle name="差_新造调料 7" xfId="433"/>
    <cellStyle name="20% - 强调文字颜色 2 4 3 2 4 4 12 9" xfId="434"/>
    <cellStyle name="40% - 强调文字颜色 6 2 9" xfId="435"/>
    <cellStyle name="20% - 强调文字颜色 5 2 4" xfId="436"/>
    <cellStyle name="40% - 强调文字颜色 4 2 3 2 2 2 2" xfId="437"/>
    <cellStyle name="20% - 强调文字颜色 2 4 3 2 4 4 13" xfId="438"/>
    <cellStyle name="强调文字颜色 3 2 2" xfId="439"/>
    <cellStyle name="常规 12 3 3" xfId="440"/>
    <cellStyle name="20% - 强调文字颜色 6 2 8" xfId="441"/>
    <cellStyle name="20% - 强调文字颜色 2 4 3 2 4 4 13 10" xfId="442"/>
    <cellStyle name="20% - 强调文字颜色 2 4 3 2 4 4 13 2" xfId="443"/>
    <cellStyle name="20% - 强调文字颜色 2 4 3 2 4 4 13 3" xfId="444"/>
    <cellStyle name="差 2" xfId="445"/>
    <cellStyle name="20% - 强调文字颜色 2 4 3 2 4 4 13 4" xfId="446"/>
    <cellStyle name="适中 2 3 4" xfId="447"/>
    <cellStyle name="好_10.牛肉 3 4 2" xfId="448"/>
    <cellStyle name="20% - 强调文字颜色 2 4 3 2 4 4 13 5" xfId="449"/>
    <cellStyle name="20% - 强调文字颜色 2 4 3 2 4 4 13 6" xfId="450"/>
    <cellStyle name="20% - 强调文字颜色 2 4 3 2 4 4 13 7" xfId="451"/>
    <cellStyle name="适中 2 4" xfId="452"/>
    <cellStyle name="60% - 强调文字颜色 1 2 10" xfId="453"/>
    <cellStyle name="20% - 强调文字颜色 2 4 3 2 4 4 14" xfId="454"/>
    <cellStyle name="强调文字颜色 3 2 3" xfId="455"/>
    <cellStyle name="标题 1 2 2" xfId="456"/>
    <cellStyle name="20% - 强调文字颜色 2 4 3 2 4 4 14 3" xfId="457"/>
    <cellStyle name="常规 3 17 10" xfId="458"/>
    <cellStyle name="强调文字颜色 3 2 3 3" xfId="459"/>
    <cellStyle name="标题 1 2 3" xfId="460"/>
    <cellStyle name="20% - 强调文字颜色 2 4 3 2 4 4 14 4" xfId="461"/>
    <cellStyle name="强调文字颜色 3 2 3 4" xfId="462"/>
    <cellStyle name="标题 1 2 4" xfId="463"/>
    <cellStyle name="20% - 强调文字颜色 2 4 3 2 4 4 14 5" xfId="464"/>
    <cellStyle name="标题 1 2 5" xfId="465"/>
    <cellStyle name="20% - 强调文字颜色 2 4 3 2 4 4 14 6" xfId="466"/>
    <cellStyle name="40% - 强调文字颜色 1 2 9 2 2" xfId="467"/>
    <cellStyle name="好_10.牛肉 4" xfId="468"/>
    <cellStyle name="标题 1 2 6" xfId="469"/>
    <cellStyle name="20% - 强调文字颜色 2 4 3 2 4 4 14 7" xfId="470"/>
    <cellStyle name="60% - 强调文字颜色 3 2 2" xfId="471"/>
    <cellStyle name="好_10.牛肉 5" xfId="472"/>
    <cellStyle name="标题 1 2 7" xfId="473"/>
    <cellStyle name="20% - 强调文字颜色 2 4 3 2 4 4 14 8" xfId="474"/>
    <cellStyle name="60% - 强调文字颜色 3 2 3" xfId="475"/>
    <cellStyle name="好_10.牛肉 6" xfId="476"/>
    <cellStyle name="标题 1 2 8" xfId="477"/>
    <cellStyle name="20% - 强调文字颜色 2 4 3 2 4 4 14 9" xfId="478"/>
    <cellStyle name="输出 2 10 2" xfId="479"/>
    <cellStyle name="常规 5 3 2" xfId="480"/>
    <cellStyle name="60% - 强调文字颜色 3 2 4" xfId="481"/>
    <cellStyle name="60% - 强调文字颜色 2 2 3 2" xfId="482"/>
    <cellStyle name="好_10.牛肉 7" xfId="483"/>
    <cellStyle name="差_10.牛肉 9 2" xfId="484"/>
    <cellStyle name="20% - 强调文字颜色 2 4 3 2 4 4 15 10" xfId="485"/>
    <cellStyle name="20% - 强调文字颜色 2 4 3 2 4 4 20 10" xfId="486"/>
    <cellStyle name="常规 3 15 6" xfId="487"/>
    <cellStyle name="常规 3 20 6" xfId="488"/>
    <cellStyle name="20% - 强调文字颜色 2 4 3 2 4 4 15 2" xfId="489"/>
    <cellStyle name="20% - 强调文字颜色 2 4 3 2 4 4 20 2" xfId="490"/>
    <cellStyle name="20% - 强调文字颜色 2 4 3 2 4 4 15 4" xfId="491"/>
    <cellStyle name="20% - 强调文字颜色 2 4 3 2 4 4 20 4" xfId="492"/>
    <cellStyle name="60% - 强调文字颜色 4 2 3 4" xfId="493"/>
    <cellStyle name="20% - 强调文字颜色 6 2 10" xfId="494"/>
    <cellStyle name="20% - 强调文字颜色 2 4 3 2 4 4 15 5" xfId="495"/>
    <cellStyle name="20% - 强调文字颜色 2 4 3 2 4 4 20 5" xfId="496"/>
    <cellStyle name="20% - 强调文字颜色 3 2 3 2" xfId="497"/>
    <cellStyle name="差_10.牛肉 9 2 2" xfId="498"/>
    <cellStyle name="20% - 强调文字颜色 2 4 3 2 4 4 15 7" xfId="499"/>
    <cellStyle name="20% - 强调文字颜色 2 4 3 2 4 4 20 7" xfId="500"/>
    <cellStyle name="20% - 强调文字颜色 3 2 3 4" xfId="501"/>
    <cellStyle name="常规 2 17 9 2" xfId="502"/>
    <cellStyle name="20% - 强调文字颜色 2 4 3 2 4 4 15 8" xfId="503"/>
    <cellStyle name="20% - 强调文字颜色 2 4 3 2 4 4 20 8" xfId="504"/>
    <cellStyle name="20% - 强调文字颜色 2 4 3 2 4 4 15 9" xfId="505"/>
    <cellStyle name="20% - 强调文字颜色 2 4 3 2 4 4 20 9" xfId="506"/>
    <cellStyle name="20% - 强调文字颜色 2 4 3 2 4 4 16" xfId="507"/>
    <cellStyle name="20% - 强调文字颜色 2 4 3 2 4 4 21" xfId="508"/>
    <cellStyle name="强调文字颜色 3 2 5" xfId="509"/>
    <cellStyle name="常规 4 18 3" xfId="510"/>
    <cellStyle name="差_10.牛肉" xfId="511"/>
    <cellStyle name="常规 11 2 4" xfId="512"/>
    <cellStyle name="20% - 强调文字颜色 2 4 3 2 4 4 16 10" xfId="513"/>
    <cellStyle name="40% - 强调文字颜色 4 2 9 2" xfId="514"/>
    <cellStyle name="常规 4 22" xfId="515"/>
    <cellStyle name="常规 4 17" xfId="516"/>
    <cellStyle name="20% - 强调文字颜色 2 4 3 2 4 4 16 5" xfId="517"/>
    <cellStyle name="常规 12 2 7" xfId="518"/>
    <cellStyle name="40% - 强调文字颜色 4 2 9 3" xfId="519"/>
    <cellStyle name="常规 4 23" xfId="520"/>
    <cellStyle name="常规 4 18" xfId="521"/>
    <cellStyle name="20% - 强调文字颜色 2 4 3 2 4 4 16 6" xfId="522"/>
    <cellStyle name="常规 12 2 8" xfId="523"/>
    <cellStyle name="常规 4 24" xfId="524"/>
    <cellStyle name="常规 4 19" xfId="525"/>
    <cellStyle name="20% - 强调文字颜色 2 4 3 2 4 4 16 7" xfId="526"/>
    <cellStyle name="常规 12 2 9" xfId="527"/>
    <cellStyle name="常规 4 25" xfId="528"/>
    <cellStyle name="常规 4 2 10" xfId="529"/>
    <cellStyle name="20% - 强调文字颜色 2 4 3 2 4 4 16 8" xfId="530"/>
    <cellStyle name="常规 4 26" xfId="531"/>
    <cellStyle name="20% - 强调文字颜色 2 4 3 2 4 4 16 9" xfId="532"/>
    <cellStyle name="差_新造调料 3 2 2 2 2" xfId="533"/>
    <cellStyle name="强调文字颜色 3 2 6" xfId="534"/>
    <cellStyle name="20% - 强调文字颜色 2 4 3 2 4 4 22" xfId="535"/>
    <cellStyle name="20% - 强调文字颜色 2 4 3 2 4 4 17" xfId="536"/>
    <cellStyle name="差_新造调料 10 2" xfId="537"/>
    <cellStyle name="适中 2 7" xfId="538"/>
    <cellStyle name="差_新造调料 9 2" xfId="539"/>
    <cellStyle name="20% - 强调文字颜色 2 4 3 2 4 4 17 10" xfId="540"/>
    <cellStyle name="差 2 5" xfId="541"/>
    <cellStyle name="差_新造调料 9 2 2" xfId="542"/>
    <cellStyle name="常规 2 3 10" xfId="543"/>
    <cellStyle name="20% - 强调文字颜色 6 2 9" xfId="544"/>
    <cellStyle name="20% - 强调文字颜色 2 4 3 2 4 4 17 2" xfId="545"/>
    <cellStyle name="常规 12 3 4" xfId="546"/>
    <cellStyle name="20% - 强调文字颜色 2 4 3 2 4 4 17 4" xfId="547"/>
    <cellStyle name="常规 12 3 6" xfId="548"/>
    <cellStyle name="20% - 强调文字颜色 2 4 3 2 4 4 17 5" xfId="549"/>
    <cellStyle name="常规 12 3 7" xfId="550"/>
    <cellStyle name="20% - 强调文字颜色 2 4 3 2 4 4 17 6" xfId="551"/>
    <cellStyle name="常规 12 3 8" xfId="552"/>
    <cellStyle name="20% - 强调文字颜色 2 4 3 2 4 4 17 7" xfId="553"/>
    <cellStyle name="常规 12 3 9" xfId="554"/>
    <cellStyle name="20% - 强调文字颜色 2 4 3 2 4 4 17 8" xfId="555"/>
    <cellStyle name="40% - 强调文字颜色 5 2 10 2" xfId="556"/>
    <cellStyle name="20% - 强调文字颜色 2 4 3 2 4 4 17 9" xfId="557"/>
    <cellStyle name="强调文字颜色 3 2 7" xfId="558"/>
    <cellStyle name="20% - 强调文字颜色 2 4 3 2 4 4 23" xfId="559"/>
    <cellStyle name="20% - 强调文字颜色 2 4 3 2 4 4 18" xfId="560"/>
    <cellStyle name="强调文字颜色 3 2 3 2 2" xfId="561"/>
    <cellStyle name="差_新造调料 9 3" xfId="562"/>
    <cellStyle name="20% - 强调文字颜色 2 4 3 2 4 4 18 2" xfId="563"/>
    <cellStyle name="检查单元格 2 10" xfId="564"/>
    <cellStyle name="20% - 强调文字颜色 2 4 3 2 4 4 18 3" xfId="565"/>
    <cellStyle name="20% - 强调文字颜色 2 4 3 2 4 4 18 4" xfId="566"/>
    <cellStyle name="20% - 强调文字颜色 2 4 3 2 4 4 18 5" xfId="567"/>
    <cellStyle name="20% - 强调文字颜色 2 4 3 2 4 4 18 6" xfId="568"/>
    <cellStyle name="20% - 强调文字颜色 2 4 3 2 4 4 18 8" xfId="569"/>
    <cellStyle name="20% - 强调文字颜色 2 4 3 2 4 4 18 9" xfId="570"/>
    <cellStyle name="40% - 强调文字颜色 3 2 2" xfId="571"/>
    <cellStyle name="60% - 强调文字颜色 4 2 7" xfId="572"/>
    <cellStyle name="强调文字颜色 3 2 8" xfId="573"/>
    <cellStyle name="20% - 强调文字颜色 2 4 3 2 4 4 24" xfId="574"/>
    <cellStyle name="20% - 强调文字颜色 2 4 3 2 4 4 19" xfId="575"/>
    <cellStyle name="20% - 强调文字颜色 6 2 3 3" xfId="576"/>
    <cellStyle name="樣式 1" xfId="577"/>
    <cellStyle name="常规 2 14" xfId="578"/>
    <cellStyle name="20% - 强调文字颜色 2 4 3 2 4 4 6 5" xfId="579"/>
    <cellStyle name="20% - 强调文字颜色 2 4 3 2 4 4 19 10" xfId="580"/>
    <cellStyle name="40% - 强调文字颜色 3 2 4" xfId="581"/>
    <cellStyle name="60% - 强调文字颜色 4 2 9" xfId="582"/>
    <cellStyle name="20% - 强调文字颜色 2 4 3 2 4 4 26" xfId="583"/>
    <cellStyle name="适中 2 9 2" xfId="584"/>
    <cellStyle name="20% - 强调文字颜色 2 4 3 2 4 4 19 2" xfId="585"/>
    <cellStyle name="40% - 强调文字颜色 3 2 5" xfId="586"/>
    <cellStyle name="常规 3 18 10" xfId="587"/>
    <cellStyle name="20% - 强调文字颜色 2 4 3 2 4 4 19 3" xfId="588"/>
    <cellStyle name="20% - 强调文字颜色 2 4 3 2 4 4 27" xfId="589"/>
    <cellStyle name="适中 2 9 3" xfId="590"/>
    <cellStyle name="40% - 强调文字颜色 3 2 6" xfId="591"/>
    <cellStyle name="常规 14 10" xfId="592"/>
    <cellStyle name="20% - 强调文字颜色 2 4 3 2 4 4 28" xfId="593"/>
    <cellStyle name="20% - 强调文字颜色 2 4 3 2 4 4 19 4" xfId="594"/>
    <cellStyle name="差_竞争性报价表(2017年6-7月)总表 3 2 3" xfId="595"/>
    <cellStyle name="20% - 强调文字颜色 2 4 3 2 4 4 2 10" xfId="596"/>
    <cellStyle name="常规 18 2 8" xfId="597"/>
    <cellStyle name="20% - 强调文字颜色 2 4 3 2 4 4 2 2" xfId="598"/>
    <cellStyle name="20% - 强调文字颜色 2 4 3 2 4 4 2 3" xfId="599"/>
    <cellStyle name="40% - 强调文字颜色 3 2 3" xfId="600"/>
    <cellStyle name="60% - 强调文字颜色 4 2 8" xfId="601"/>
    <cellStyle name="强调文字颜色 3 2 9" xfId="602"/>
    <cellStyle name="20% - 强调文字颜色 2 4 3 2 4 4 25" xfId="603"/>
    <cellStyle name="常规 3 5 4" xfId="604"/>
    <cellStyle name="60% - 强调文字颜色 6 2 3" xfId="605"/>
    <cellStyle name="20% - 强调文字颜色 2 4 3 2 4 4 3 10" xfId="606"/>
    <cellStyle name="标题 4 2 7" xfId="607"/>
    <cellStyle name="20% - 强调文字颜色 2 4 3 2 4 4 3 2" xfId="608"/>
    <cellStyle name="20% - 强调文字颜色 2 4 3 2 4 4 3 3" xfId="609"/>
    <cellStyle name="常规 7 3 5" xfId="610"/>
    <cellStyle name="60% - 强调文字颜色 4 2 3 2 3" xfId="611"/>
    <cellStyle name="常规 2 5 8" xfId="612"/>
    <cellStyle name="差 2 9 2" xfId="613"/>
    <cellStyle name="40% - 强调文字颜色 4 2 2" xfId="614"/>
    <cellStyle name="60% - 强调文字颜色 5 2 7" xfId="615"/>
    <cellStyle name="20% - 强调文字颜色 2 4 3 2 4 4 3 4" xfId="616"/>
    <cellStyle name="常规 2 5 9" xfId="617"/>
    <cellStyle name="差 2 9 3" xfId="618"/>
    <cellStyle name="40% - 强调文字颜色 4 2 3" xfId="619"/>
    <cellStyle name="60% - 强调文字颜色 5 2 8" xfId="620"/>
    <cellStyle name="20% - 强调文字颜色 2 4 3 2 4 4 3 5" xfId="621"/>
    <cellStyle name="40% - 强调文字颜色 4 2 4" xfId="622"/>
    <cellStyle name="60% - 强调文字颜色 5 2 9" xfId="623"/>
    <cellStyle name="计算 2 3 2 2" xfId="624"/>
    <cellStyle name="20% - 强调文字颜色 2 4 3 2 4 4 3 6" xfId="625"/>
    <cellStyle name="40% - 强调文字颜色 4 2 5" xfId="626"/>
    <cellStyle name="计算 2 3 2 3" xfId="627"/>
    <cellStyle name="20% - 强调文字颜色 2 4 3 2 4 4 3 7" xfId="628"/>
    <cellStyle name="常规 18 3 2" xfId="629"/>
    <cellStyle name="40% - 强调文字颜色 4 2 6" xfId="630"/>
    <cellStyle name="20% - 强调文字颜色 2 4 3 2 4 4 3 8" xfId="631"/>
    <cellStyle name="常规 18 3 3" xfId="632"/>
    <cellStyle name="40% - 强调文字颜色 4 2 7" xfId="633"/>
    <cellStyle name="20% - 强调文字颜色 3 2 2" xfId="634"/>
    <cellStyle name="常规 3 8 10" xfId="635"/>
    <cellStyle name="20% - 强调文字颜色 2 4 3 2 4 4 3 9" xfId="636"/>
    <cellStyle name="常规 18 3 4" xfId="637"/>
    <cellStyle name="20% - 强调文字颜色 2 4 3 2 4 4 4" xfId="638"/>
    <cellStyle name="20% - 强调文字颜色 5 2 5" xfId="639"/>
    <cellStyle name="标题 5 10" xfId="640"/>
    <cellStyle name="20% - 强调文字颜色 2 4 3 2 4 4 4 10" xfId="641"/>
    <cellStyle name="差_新造调料 8" xfId="642"/>
    <cellStyle name="20% - 强调文字颜色 2 4 3 2 4 4 4 2" xfId="643"/>
    <cellStyle name="20% - 强调文字颜色 2 4 3 2 4 4 5" xfId="644"/>
    <cellStyle name="20% - 强调文字颜色 2 4 3 2 4 4 5 10" xfId="645"/>
    <cellStyle name="差_10.牛肉 2" xfId="646"/>
    <cellStyle name="20% - 强调文字颜色 2 4 3 2 4 4 5 2" xfId="647"/>
    <cellStyle name="20% - 强调文字颜色 6 2 10 2" xfId="648"/>
    <cellStyle name="60% - 强调文字颜色 4 2 3 4 2" xfId="649"/>
    <cellStyle name="20% - 强调文字颜色 2 4 3 2 4 4 5 3" xfId="650"/>
    <cellStyle name="20% - 强调文字颜色 2 4 3 2 4 4 5 4" xfId="651"/>
    <cellStyle name="20% - 强调文字颜色 2 4 3 2 4 4 5 5" xfId="652"/>
    <cellStyle name="40% - 强调文字颜色 3 2 3 2 2" xfId="653"/>
    <cellStyle name="计算 2 3 4 2" xfId="654"/>
    <cellStyle name="20% - 强调文字颜色 2 4 3 2 4 4 5 6" xfId="655"/>
    <cellStyle name="40% - 强调文字颜色 3 2 3 2 3" xfId="656"/>
    <cellStyle name="20% - 强调文字颜色 2 4 3 2 4 4 5 7" xfId="657"/>
    <cellStyle name="20% - 强调文字颜色 2 4 3 2 4 4 5 8" xfId="658"/>
    <cellStyle name="60% - 强调文字颜色 5 2 3 2" xfId="659"/>
    <cellStyle name="20% - 强调文字颜色 2 4 3 2 4 4 5 9" xfId="660"/>
    <cellStyle name="60% - 强调文字颜色 1 2 2" xfId="661"/>
    <cellStyle name="60% - 强调文字颜色 5 2 3 3" xfId="662"/>
    <cellStyle name="好 2 9 2" xfId="663"/>
    <cellStyle name="20% - 强调文字颜色 2 4 3 2 4 4 6" xfId="664"/>
    <cellStyle name="40% - 强调文字颜色 3 2 9 2 2 2" xfId="665"/>
    <cellStyle name="常规 2 4 5" xfId="666"/>
    <cellStyle name="20% - 强调文字颜色 2 4 3 2 4 4 6 10" xfId="667"/>
    <cellStyle name="好 2 9 2 2" xfId="668"/>
    <cellStyle name="20% - 强调文字颜色 2 4 3 2 4 4 6 2" xfId="669"/>
    <cellStyle name="常规 2 11" xfId="670"/>
    <cellStyle name="20% - 强调文字颜色 3 2 3 2 2" xfId="671"/>
    <cellStyle name="常规 2 12" xfId="672"/>
    <cellStyle name="20% - 强调文字颜色 2 4 3 2 4 4 6 3" xfId="673"/>
    <cellStyle name="20% - 强调文字颜色 6 2 3 2" xfId="674"/>
    <cellStyle name="20% - 强调文字颜色 3 2 3 2 3" xfId="675"/>
    <cellStyle name="常规 2 13" xfId="676"/>
    <cellStyle name="20% - 强调文字颜色 2 4 3 2 4 4 6 4" xfId="677"/>
    <cellStyle name="常规 2 9 10" xfId="678"/>
    <cellStyle name="20% - 强调文字颜色 6 2 3 4" xfId="679"/>
    <cellStyle name="常规 2 20" xfId="680"/>
    <cellStyle name="常规 2 15" xfId="681"/>
    <cellStyle name="20% - 强调文字颜色 2 4 3 2 4 4 6 6" xfId="682"/>
    <cellStyle name="20% - 强调文字颜色 3 2 3 2 2 2 2" xfId="683"/>
    <cellStyle name="常规 2 21" xfId="684"/>
    <cellStyle name="常规 2 16" xfId="685"/>
    <cellStyle name="20% - 强调文字颜色 2 4 3 2 4 4 6 7" xfId="686"/>
    <cellStyle name="常规 2 22" xfId="687"/>
    <cellStyle name="常规 2 17" xfId="688"/>
    <cellStyle name="20% - 强调文字颜色 2 4 3 2 4 4 6 8" xfId="689"/>
    <cellStyle name="好 2 9 3" xfId="690"/>
    <cellStyle name="20% - 强调文字颜色 2 4 3 2 4 4 7" xfId="691"/>
    <cellStyle name="常规 5 2 8" xfId="692"/>
    <cellStyle name="常规 10 2" xfId="693"/>
    <cellStyle name="常规 2 6" xfId="694"/>
    <cellStyle name="常规 10 2 10" xfId="695"/>
    <cellStyle name="常规 2 9 5" xfId="696"/>
    <cellStyle name="20% - 强调文字颜色 2 4 3 2 4 4 7 10" xfId="697"/>
    <cellStyle name="常规 19 2 8" xfId="698"/>
    <cellStyle name="20% - 强调文字颜色 2 4 3 2 4 4 7 2" xfId="699"/>
    <cellStyle name="常规 10 2 2" xfId="700"/>
    <cellStyle name="20% - 强调文字颜色 2 4 3 2 4 4 7 3" xfId="701"/>
    <cellStyle name="常规 10 2 3" xfId="702"/>
    <cellStyle name="20% - 强调文字颜色 2 4 3 2 4 4 7 5" xfId="703"/>
    <cellStyle name="常规 10 2 5" xfId="704"/>
    <cellStyle name="40% - 强调文字颜色 3 2 3 4 2" xfId="705"/>
    <cellStyle name="20% - 强调文字颜色 2 4 3 2 4 4 7 6" xfId="706"/>
    <cellStyle name="常规 10 2 6" xfId="707"/>
    <cellStyle name="20% - 强调文字颜色 2 4 3 2 4 4 7 7" xfId="708"/>
    <cellStyle name="60% - 强调文字颜色 6 2 9 2 2" xfId="709"/>
    <cellStyle name="常规 10 2 7" xfId="710"/>
    <cellStyle name="20% - 强调文字颜色 2 4 3 2 4 4 8" xfId="711"/>
    <cellStyle name="常规 5 2 9" xfId="712"/>
    <cellStyle name="常规 10 3" xfId="713"/>
    <cellStyle name="20% - 强调文字颜色 2 4 3 2 4 4 8 10" xfId="714"/>
    <cellStyle name="常规 4 5 4" xfId="715"/>
    <cellStyle name="常规 10 3 10" xfId="716"/>
    <cellStyle name="20% - 强调文字颜色 2 4 3 2 4 4 8 2" xfId="717"/>
    <cellStyle name="20% - 强调文字颜色 4 2 7" xfId="718"/>
    <cellStyle name="差_竞争性报价表(2017年6-7月)总表 3" xfId="719"/>
    <cellStyle name="常规 10 3 2" xfId="720"/>
    <cellStyle name="20% - 强调文字颜色 2 4 3 2 4 4 8 3" xfId="721"/>
    <cellStyle name="差_10.牛肉 9 2 2 2" xfId="722"/>
    <cellStyle name="常规 2 17 9 2 2" xfId="723"/>
    <cellStyle name="20% - 强调文字颜色 4 2 8" xfId="724"/>
    <cellStyle name="20% - 强调文字颜色 3 2 3 4 2" xfId="725"/>
    <cellStyle name="差_竞争性报价表(2017年6-7月)总表 4" xfId="726"/>
    <cellStyle name="常规 10 3 3" xfId="727"/>
    <cellStyle name="20% - 强调文字颜色 2 4 3 2 4 4 8 4" xfId="728"/>
    <cellStyle name="20% - 强调文字颜色 4 2 9" xfId="729"/>
    <cellStyle name="差_竞争性报价表(2017年6-7月)总表 5" xfId="730"/>
    <cellStyle name="常规 10 3 4" xfId="731"/>
    <cellStyle name="20% - 强调文字颜色 2 4 3 2 4 4 8 5" xfId="732"/>
    <cellStyle name="差_竞争性报价表(2017年6-7月)总表 6" xfId="733"/>
    <cellStyle name="常规 10 3 5" xfId="734"/>
    <cellStyle name="20% - 强调文字颜色 2 4 3 2 4 4 8 6" xfId="735"/>
    <cellStyle name="差_竞争性报价表(2017年6-7月)总表 7" xfId="736"/>
    <cellStyle name="常规 10 3 6" xfId="737"/>
    <cellStyle name="输出 2 3 2 2" xfId="738"/>
    <cellStyle name="20% - 强调文字颜色 2 4 3 2 4 4 8 7" xfId="739"/>
    <cellStyle name="差_竞争性报价表(2017年6-7月)总表 8" xfId="740"/>
    <cellStyle name="常规 10 3 7" xfId="741"/>
    <cellStyle name="输出 2 3 2 3" xfId="742"/>
    <cellStyle name="20% - 强调文字颜色 2 4 3 2 4 4 8 8" xfId="743"/>
    <cellStyle name="60% - 强调文字颜色 4 2 3 2 2 2" xfId="744"/>
    <cellStyle name="差_竞争性报价表(2017年6-7月)总表 9" xfId="745"/>
    <cellStyle name="常规 10 3 8" xfId="746"/>
    <cellStyle name="常规 3 9 10" xfId="747"/>
    <cellStyle name="20% - 强调文字颜色 2 4 3 2 4 4 8 9" xfId="748"/>
    <cellStyle name="常规 10 3 9" xfId="749"/>
    <cellStyle name="20% - 强调文字颜色 2 4 3 2 4 4 9" xfId="750"/>
    <cellStyle name="常规 10 4" xfId="751"/>
    <cellStyle name="20% - 强调文字颜色 6 2 5" xfId="752"/>
    <cellStyle name="20% - 强调文字颜色 2 4 3 2 4 4 9 10" xfId="753"/>
    <cellStyle name="40% - 强调文字颜色 6 2 9 2" xfId="754"/>
    <cellStyle name="20% - 强调文字颜色 2 4 3 2 4 4 9 2" xfId="755"/>
    <cellStyle name="20% - 强调文字颜色 2 4 3 2 4 4 9 3" xfId="756"/>
    <cellStyle name="20% - 强调文字颜色 2 4 3 2 4 4 9 4" xfId="757"/>
    <cellStyle name="常规 20 2 2" xfId="758"/>
    <cellStyle name="20% - 强调文字颜色 2 4 3 2 4 4 9 5" xfId="759"/>
    <cellStyle name="40% - 强调文字颜色 3 2 3 2 2 2 2" xfId="760"/>
    <cellStyle name="常规 3 21 10" xfId="761"/>
    <cellStyle name="常规 3 16 10" xfId="762"/>
    <cellStyle name="20% - 强调文字颜色 2 4 3 2 4 4 9 6" xfId="763"/>
    <cellStyle name="常规 20 2 3" xfId="764"/>
    <cellStyle name="常规 20 2 4" xfId="765"/>
    <cellStyle name="20% - 强调文字颜色 2 4 3 2 4 4 9 7" xfId="766"/>
    <cellStyle name="常规 20 2 5" xfId="767"/>
    <cellStyle name="20% - 强调文字颜色 2 4 3 2 4 4 9 8" xfId="768"/>
    <cellStyle name="好_新造调料 10" xfId="769"/>
    <cellStyle name="差 2 9 2 2" xfId="770"/>
    <cellStyle name="常规 3 2 5" xfId="771"/>
    <cellStyle name="20% - 强调文字颜色 3 2" xfId="772"/>
    <cellStyle name="常规 4 20 9" xfId="773"/>
    <cellStyle name="常规 4 15 9" xfId="774"/>
    <cellStyle name="20% - 强调文字颜色 3 2 10" xfId="775"/>
    <cellStyle name="20% - 强调文字颜色 3 2 10 2" xfId="776"/>
    <cellStyle name="60% - 强调文字颜色 2 2 4" xfId="777"/>
    <cellStyle name="常规 2 14 2" xfId="778"/>
    <cellStyle name="40% - 强调文字颜色 4 2 8" xfId="779"/>
    <cellStyle name="20% - 强调文字颜色 3 2 3" xfId="780"/>
    <cellStyle name="20% - 强调文字颜色 3 2 3 2 2 2" xfId="781"/>
    <cellStyle name="常规 2 14 3" xfId="782"/>
    <cellStyle name="40% - 强调文字颜色 4 2 9" xfId="783"/>
    <cellStyle name="20% - 强调文字颜色 3 2 4" xfId="784"/>
    <cellStyle name="常规 2 14 4" xfId="785"/>
    <cellStyle name="20% - 强调文字颜色 3 2 5" xfId="786"/>
    <cellStyle name="常规 2 14 5" xfId="787"/>
    <cellStyle name="20% - 强调文字颜色 3 2 6" xfId="788"/>
    <cellStyle name="常规 2 14 7" xfId="789"/>
    <cellStyle name="20% - 强调文字颜色 3 2 8" xfId="790"/>
    <cellStyle name="20% - 强调文字颜色 5 2 3 2 2" xfId="791"/>
    <cellStyle name="常规 4 10 2" xfId="792"/>
    <cellStyle name="常规 2 14 8" xfId="793"/>
    <cellStyle name="20% - 强调文字颜色 3 2 9" xfId="794"/>
    <cellStyle name="好_竞争性报价表(2017年6-7月)总表 8" xfId="795"/>
    <cellStyle name="20% - 强调文字颜色 3 2 9 3" xfId="796"/>
    <cellStyle name="常规 3 3 5" xfId="797"/>
    <cellStyle name="20% - 强调文字颜色 4 2" xfId="798"/>
    <cellStyle name="60% - 强调文字颜色 1 2 7" xfId="799"/>
    <cellStyle name="常规 4 4 4" xfId="800"/>
    <cellStyle name="40% - 强调文字颜色 6 2 3 2" xfId="801"/>
    <cellStyle name="20% - 强调文字颜色 4 2 10" xfId="802"/>
    <cellStyle name="20% - 强调文字颜色 4 2 10 2" xfId="803"/>
    <cellStyle name="40% - 强调文字颜色 6 2 3 2 2" xfId="804"/>
    <cellStyle name="20% - 强调文字颜色 4 2 2" xfId="805"/>
    <cellStyle name="40% - 强调文字颜色 5 2 7" xfId="806"/>
    <cellStyle name="常规 4 14 9" xfId="807"/>
    <cellStyle name="40% - 强调文字颜色 4 2 10" xfId="808"/>
    <cellStyle name="常规 19 3 5" xfId="809"/>
    <cellStyle name="20% - 强调文字颜色 4 2 3" xfId="810"/>
    <cellStyle name="40% - 强调文字颜色 5 2 8" xfId="811"/>
    <cellStyle name="40% - 强调文字颜色 4 2 10 2" xfId="812"/>
    <cellStyle name="60% - 强调文字颜色 1 2 4" xfId="813"/>
    <cellStyle name="常规 2 16 3" xfId="814"/>
    <cellStyle name="20% - 强调文字颜色 4 2 3 2" xfId="815"/>
    <cellStyle name="常规 4 11 8" xfId="816"/>
    <cellStyle name="20% - 强调文字颜色 4 2 3 2 2" xfId="817"/>
    <cellStyle name="检查单元格 2 7" xfId="818"/>
    <cellStyle name="常规 3 18 2" xfId="819"/>
    <cellStyle name="20% - 强调文字颜色 4 2 3 2 2 2 2" xfId="820"/>
    <cellStyle name="差_竞争性报价表(2017年6-7月)总表 3 4" xfId="821"/>
    <cellStyle name="常规 4 11 9" xfId="822"/>
    <cellStyle name="常规 2 7 2" xfId="823"/>
    <cellStyle name="20% - 强调文字颜色 4 2 3 2 3" xfId="824"/>
    <cellStyle name="常规 2 16 4" xfId="825"/>
    <cellStyle name="20% - 强调文字颜色 4 2 3 3" xfId="826"/>
    <cellStyle name="常规 2 16 5" xfId="827"/>
    <cellStyle name="20% - 强调文字颜色 4 2 3 4" xfId="828"/>
    <cellStyle name="常规 3 14 2" xfId="829"/>
    <cellStyle name="常规 2" xfId="830"/>
    <cellStyle name="常规 4 13 8" xfId="831"/>
    <cellStyle name="20% - 强调文字颜色 4 2 3 4 2" xfId="832"/>
    <cellStyle name="常规 19 2 4" xfId="833"/>
    <cellStyle name="20% - 强调文字颜色 4 2 4" xfId="834"/>
    <cellStyle name="40% - 强调文字颜色 5 2 9" xfId="835"/>
    <cellStyle name="20% - 强调文字颜色 4 2 5" xfId="836"/>
    <cellStyle name="20% - 强调文字颜色 4 2 6" xfId="837"/>
    <cellStyle name="差_竞争性报价表(2017年6-7月)总表 2" xfId="838"/>
    <cellStyle name="常规 3 4 5" xfId="839"/>
    <cellStyle name="20% - 强调文字颜色 5 2" xfId="840"/>
    <cellStyle name="20% - 强调文字颜色 5 2 10" xfId="841"/>
    <cellStyle name="常规 4 9 4" xfId="842"/>
    <cellStyle name="20% - 强调文字颜色 5 2 3 2" xfId="843"/>
    <cellStyle name="常规 4 10 3" xfId="844"/>
    <cellStyle name="常规 2 14 9" xfId="845"/>
    <cellStyle name="40% - 强调文字颜色 2 2 10" xfId="846"/>
    <cellStyle name="20% - 强调文字颜色 5 2 3 2 3" xfId="847"/>
    <cellStyle name="20% - 强调文字颜色 5 2 3 4 2" xfId="848"/>
    <cellStyle name="60% - 强调文字颜色 1 2 9" xfId="849"/>
    <cellStyle name="常规 3 3 7" xfId="850"/>
    <cellStyle name="常规 19 2 10" xfId="851"/>
    <cellStyle name="差_新造调料 10" xfId="852"/>
    <cellStyle name="40% - 强调文字颜色 2 2 9 2 2 2" xfId="853"/>
    <cellStyle name="差_新造调料 9" xfId="854"/>
    <cellStyle name="20% - 强调文字颜色 5 2 6" xfId="855"/>
    <cellStyle name="差_新造调料 3 4 2" xfId="856"/>
    <cellStyle name="20% - 强调文字颜色 5 2 7" xfId="857"/>
    <cellStyle name="常规 11 3 2" xfId="858"/>
    <cellStyle name="20% - 强调文字颜色 5 2 8" xfId="859"/>
    <cellStyle name="常规 11 3 3" xfId="860"/>
    <cellStyle name="链接单元格 2" xfId="861"/>
    <cellStyle name="20% - 强调文字颜色 5 2 9" xfId="862"/>
    <cellStyle name="常规 11 3 4" xfId="863"/>
    <cellStyle name="常规 3 10 3" xfId="864"/>
    <cellStyle name="注释 2 3 2 2" xfId="865"/>
    <cellStyle name="40% - 强调文字颜色 1 2 10" xfId="866"/>
    <cellStyle name="链接单元格 2 2" xfId="867"/>
    <cellStyle name="20% - 强调文字颜色 5 2 9 2" xfId="868"/>
    <cellStyle name="40% - 强调文字颜色 6 2 3 2 3" xfId="869"/>
    <cellStyle name="常规 2 5 4" xfId="870"/>
    <cellStyle name="20% - 强调文字颜色 5 2 9 2 2 2" xfId="871"/>
    <cellStyle name="60% - 强调文字颜色 5 2 3" xfId="872"/>
    <cellStyle name="标题 3 2 7" xfId="873"/>
    <cellStyle name="链接单元格 2 3" xfId="874"/>
    <cellStyle name="20% - 强调文字颜色 5 2 9 3" xfId="875"/>
    <cellStyle name="常规 3 5 5" xfId="876"/>
    <cellStyle name="20% - 强调文字颜色 6 2" xfId="877"/>
    <cellStyle name="60% - 强调文字颜色 6 2 4" xfId="878"/>
    <cellStyle name="常规 8 3 2" xfId="879"/>
    <cellStyle name="标题 4 2 8" xfId="880"/>
    <cellStyle name="20% - 强调文字颜色 6 2 2" xfId="881"/>
    <cellStyle name="20% - 强调文字颜色 6 2 3" xfId="882"/>
    <cellStyle name="20% - 强调文字颜色 6 2 3 2 2" xfId="883"/>
    <cellStyle name="常规 3 19 9" xfId="884"/>
    <cellStyle name="20% - 强调文字颜色 6 2 3 2 2 2" xfId="885"/>
    <cellStyle name="常规 3 21 2 4" xfId="886"/>
    <cellStyle name="20% - 强调文字颜色 6 2 3 2 2 2 2" xfId="887"/>
    <cellStyle name="20% - 强调文字颜色 6 2 3 2 3" xfId="888"/>
    <cellStyle name="强调文字颜色 4 2 3 4" xfId="889"/>
    <cellStyle name="20% - 强调文字颜色 6 2 3 4 2" xfId="890"/>
    <cellStyle name="20% - 强调文字颜色 6 2 4" xfId="891"/>
    <cellStyle name="20% - 强调文字颜色 6 2 6" xfId="892"/>
    <cellStyle name="20% - 强调文字颜色 6 2 7" xfId="893"/>
    <cellStyle name="常规 12 3 2" xfId="894"/>
    <cellStyle name="20% - 强调文字颜色 6 2 9 2 2" xfId="895"/>
    <cellStyle name="20% - 强调文字颜色 6 2 9 2 2 2" xfId="896"/>
    <cellStyle name="解释性文本 2 9" xfId="897"/>
    <cellStyle name="常规 3 6 10" xfId="898"/>
    <cellStyle name="40% - 强调文字颜色 1 2" xfId="899"/>
    <cellStyle name="常规 16 2 5" xfId="900"/>
    <cellStyle name="40% - 强调文字颜色 1 2 2" xfId="901"/>
    <cellStyle name="60% - 强调文字颜色 2 2 7" xfId="902"/>
    <cellStyle name="40% - 强调文字颜色 1 2 3" xfId="903"/>
    <cellStyle name="60% - 强调文字颜色 2 2 8" xfId="904"/>
    <cellStyle name="汇总 2 10" xfId="905"/>
    <cellStyle name="好 2 3 3" xfId="906"/>
    <cellStyle name="40% - 强调文字颜色 5 2 3" xfId="907"/>
    <cellStyle name="60% - 强调文字颜色 6 2 8" xfId="908"/>
    <cellStyle name="常规 3 5 9" xfId="909"/>
    <cellStyle name="强调文字颜色 5 2 9" xfId="910"/>
    <cellStyle name="40% - 强调文字颜色 1 2 3 2 2" xfId="911"/>
    <cellStyle name="常规 3 21 7" xfId="912"/>
    <cellStyle name="常规 3 16 7" xfId="913"/>
    <cellStyle name="40% - 强调文字颜色 5 2 3 2" xfId="914"/>
    <cellStyle name="常规 2 11 3" xfId="915"/>
    <cellStyle name="强调文字颜色 5 2 9 2" xfId="916"/>
    <cellStyle name="40% - 强调文字颜色 1 2 3 2 2 2" xfId="917"/>
    <cellStyle name="常规 13 2 9" xfId="918"/>
    <cellStyle name="常规 3 11 8" xfId="919"/>
    <cellStyle name="40% - 强调文字颜色 5 2 3 2 2" xfId="920"/>
    <cellStyle name="强调文字颜色 5 2 9 2 2" xfId="921"/>
    <cellStyle name="40% - 强调文字颜色 1 2 3 2 2 2 2" xfId="922"/>
    <cellStyle name="好 2 3 4" xfId="923"/>
    <cellStyle name="40% - 强调文字颜色 5 2 4" xfId="924"/>
    <cellStyle name="60% - 强调文字颜色 6 2 9" xfId="925"/>
    <cellStyle name="常规 3 21 8" xfId="926"/>
    <cellStyle name="常规 3 16 8" xfId="927"/>
    <cellStyle name="60% - 强调文字颜色 6 2 3 2 2 2" xfId="928"/>
    <cellStyle name="40% - 强调文字颜色 1 2 3 2 3" xfId="929"/>
    <cellStyle name="常规 3 18 7" xfId="930"/>
    <cellStyle name="常规 3 12 10" xfId="931"/>
    <cellStyle name="40% - 强调文字颜色 1 2 3 4 2" xfId="932"/>
    <cellStyle name="40% - 强调文字颜色 1 2 4" xfId="933"/>
    <cellStyle name="60% - 强调文字颜色 2 2 9" xfId="934"/>
    <cellStyle name="40% - 强调文字颜色 1 2 9 2" xfId="935"/>
    <cellStyle name="常规 2 13 7" xfId="936"/>
    <cellStyle name="40% - 强调文字颜色 1 2 9 2 2 2" xfId="937"/>
    <cellStyle name="40% - 强调文字颜色 1 2 9 3" xfId="938"/>
    <cellStyle name="40% - 强调文字颜色 2 2 10 2" xfId="939"/>
    <cellStyle name="40% - 强调文字颜色 2 2 3 2" xfId="940"/>
    <cellStyle name="强调文字颜色 3 2" xfId="941"/>
    <cellStyle name="40% - 强调文字颜色 4 2 3 4 2" xfId="942"/>
    <cellStyle name="常规 4_10.牛肉" xfId="943"/>
    <cellStyle name="好_竞争性报价表(2017年6-7月)总表 3 2 3" xfId="944"/>
    <cellStyle name="常规 2 8 4" xfId="945"/>
    <cellStyle name="40% - 强调文字颜色 2 2 3 2 2 2 2" xfId="946"/>
    <cellStyle name="输入 2 4" xfId="947"/>
    <cellStyle name="常规 3 4 4" xfId="948"/>
    <cellStyle name="40% - 强调文字颜色 2 2 3 2 3" xfId="949"/>
    <cellStyle name="常规 4 16 2" xfId="950"/>
    <cellStyle name="40% - 强调文字颜色 2 2 3 3" xfId="951"/>
    <cellStyle name="60% - 强调文字颜色 6 2" xfId="952"/>
    <cellStyle name="常规 4 16 3" xfId="953"/>
    <cellStyle name="40% - 强调文字颜色 2 2 3 4" xfId="954"/>
    <cellStyle name="40% - 强调文字颜色 2 2 5" xfId="955"/>
    <cellStyle name="常规 5 3 8" xfId="956"/>
    <cellStyle name="常规 11 2" xfId="957"/>
    <cellStyle name="40% - 强调文字颜色 2 2 6" xfId="958"/>
    <cellStyle name="常规 5 3 9" xfId="959"/>
    <cellStyle name="常规 11 3" xfId="960"/>
    <cellStyle name="40% - 强调文字颜色 2 2 9 2" xfId="961"/>
    <cellStyle name="40% - 强调文字颜色 2 2 9 2 2" xfId="962"/>
    <cellStyle name="40% - 强调文字颜色 2 2 9 3" xfId="963"/>
    <cellStyle name="40% - 强调文字颜色 3 2" xfId="964"/>
    <cellStyle name="常规 9" xfId="965"/>
    <cellStyle name="常规 3 14 9" xfId="966"/>
    <cellStyle name="40% - 强调文字颜色 3 2 10" xfId="967"/>
    <cellStyle name="常规 9 2" xfId="968"/>
    <cellStyle name="40% - 强调文字颜色 3 2 10 2" xfId="969"/>
    <cellStyle name="常规 16 2 6" xfId="970"/>
    <cellStyle name="40% - 强调文字颜色 3 2 3 2" xfId="971"/>
    <cellStyle name="40% - 强调文字颜色 3 2 3 2 2 2" xfId="972"/>
    <cellStyle name="输出 2 3 3" xfId="973"/>
    <cellStyle name="40% - 强调文字颜色 3 2 3 3" xfId="974"/>
    <cellStyle name="40% - 强调文字颜色 3 2 9 2" xfId="975"/>
    <cellStyle name="60% - 强调文字颜色 1 2 3 2 2 2 2" xfId="976"/>
    <cellStyle name="常规 14 13 2" xfId="977"/>
    <cellStyle name="40% - 强调文字颜色 3 2 9 2 2" xfId="978"/>
    <cellStyle name="40% - 强调文字颜色 3 2 9 3" xfId="979"/>
    <cellStyle name="强调文字颜色 1 2" xfId="980"/>
    <cellStyle name="40% - 强调文字颜色 4 2 3 2 2" xfId="981"/>
    <cellStyle name="强调文字颜色 1 2 2" xfId="982"/>
    <cellStyle name="40% - 强调文字颜色 4 2 3 2 2 2" xfId="983"/>
    <cellStyle name="常规 4 14 10" xfId="984"/>
    <cellStyle name="40% - 强调文字颜色 4 2 3 2 3" xfId="985"/>
    <cellStyle name="常规 3 19 5" xfId="986"/>
    <cellStyle name="40% - 强调文字颜色 4 2 9 2 2" xfId="987"/>
    <cellStyle name="常规 4 17 2" xfId="988"/>
    <cellStyle name="60% - 强调文字颜色 3 2 9 3" xfId="989"/>
    <cellStyle name="40% - 强调文字颜色 4 2 9 2 2 2" xfId="990"/>
    <cellStyle name="好 2 3" xfId="991"/>
    <cellStyle name="40% - 强调文字颜色 5 2" xfId="992"/>
    <cellStyle name="常规 5 6" xfId="993"/>
    <cellStyle name="常规 4 3 4" xfId="994"/>
    <cellStyle name="40% - 强调文字颜色 5 2 10" xfId="995"/>
    <cellStyle name="60% - 强调文字颜色 2 2 6" xfId="996"/>
    <cellStyle name="好 2 3 2" xfId="997"/>
    <cellStyle name="40% - 强调文字颜色 5 2 2" xfId="998"/>
    <cellStyle name="60% - 强调文字颜色 6 2 7" xfId="999"/>
    <cellStyle name="常规 3 5 8" xfId="1000"/>
    <cellStyle name="40% - 强调文字颜色 5 2 3 2 2 2" xfId="1001"/>
    <cellStyle name="常规 12" xfId="1002"/>
    <cellStyle name="40% - 强调文字颜色 5 2 3 2 2 2 2" xfId="1003"/>
    <cellStyle name="常规 12 2" xfId="1004"/>
    <cellStyle name="常规 3 11 9" xfId="1005"/>
    <cellStyle name="40% - 强调文字颜色 5 2 3 2 3" xfId="1006"/>
    <cellStyle name="标题 3 2 2" xfId="1007"/>
    <cellStyle name="40% - 强调文字颜色 5 2 3 3" xfId="1008"/>
    <cellStyle name="常规 2 11 4" xfId="1009"/>
    <cellStyle name="40% - 强调文字颜色 5 2 3 4" xfId="1010"/>
    <cellStyle name="常规 2 11 5" xfId="1011"/>
    <cellStyle name="40% - 强调文字颜色 5 2 5" xfId="1012"/>
    <cellStyle name="40% - 强调文字颜色 5 2 6" xfId="1013"/>
    <cellStyle name="常规 2 17 3" xfId="1014"/>
    <cellStyle name="40% - 强调文字颜色 5 2 9 2" xfId="1015"/>
    <cellStyle name="40% - 强调文字颜色 5 2 9 2 2" xfId="1016"/>
    <cellStyle name="40% - 强调文字颜色 5 2 9 2 2 2" xfId="1017"/>
    <cellStyle name="常规 2 12 4" xfId="1018"/>
    <cellStyle name="60% - 强调文字颜色 6 2 9 3" xfId="1019"/>
    <cellStyle name="常规 2 17 4" xfId="1020"/>
    <cellStyle name="40% - 强调文字颜色 5 2 9 3" xfId="1021"/>
    <cellStyle name="40% - 强调文字颜色 6 2" xfId="1022"/>
    <cellStyle name="常规 3 7 10" xfId="1023"/>
    <cellStyle name="标题 2 2 4" xfId="1024"/>
    <cellStyle name="40% - 强调文字颜色 6 2 10" xfId="1025"/>
    <cellStyle name="常规 9 3 4" xfId="1026"/>
    <cellStyle name="60% - 强调文字颜色 6 2 10" xfId="1027"/>
    <cellStyle name="常规 4 2 4" xfId="1028"/>
    <cellStyle name="常规 4 6" xfId="1029"/>
    <cellStyle name="40% - 强调文字颜色 6 2 10 2" xfId="1030"/>
    <cellStyle name="40% - 强调文字颜色 6 2 2" xfId="1031"/>
    <cellStyle name="常规 4 5 8" xfId="1032"/>
    <cellStyle name="40% - 强调文字颜色 6 2 3" xfId="1033"/>
    <cellStyle name="常规 4 5 9" xfId="1034"/>
    <cellStyle name="40% - 强调文字颜色 6 2 3 2 2 2" xfId="1035"/>
    <cellStyle name="标题 2 2 7" xfId="1036"/>
    <cellStyle name="40% - 强调文字颜色 6 2 3 2 2 2 2" xfId="1037"/>
    <cellStyle name="解释性文本 2 10" xfId="1038"/>
    <cellStyle name="60% - 强调文字颜色 4 2 3" xfId="1039"/>
    <cellStyle name="40% - 强调文字颜色 6 2 3 3" xfId="1040"/>
    <cellStyle name="常规 4 4 5" xfId="1041"/>
    <cellStyle name="40% - 强调文字颜色 6 2 3 4" xfId="1042"/>
    <cellStyle name="常规 4 4 6" xfId="1043"/>
    <cellStyle name="常规 18 3 8" xfId="1044"/>
    <cellStyle name="常规 18 2 10" xfId="1045"/>
    <cellStyle name="40% - 强调文字颜色 6 2 3 4 2" xfId="1046"/>
    <cellStyle name="好_新造调料 4" xfId="1047"/>
    <cellStyle name="40% - 强调文字颜色 6 2 4" xfId="1048"/>
    <cellStyle name="40% - 强调文字颜色 6 2 5" xfId="1049"/>
    <cellStyle name="40% - 强调文字颜色 6 2 6" xfId="1050"/>
    <cellStyle name="40% - 强调文字颜色 6 2 9 2 2" xfId="1051"/>
    <cellStyle name="40% - 强调文字颜色 6 2 9 3" xfId="1052"/>
    <cellStyle name="60% - 强调文字颜色 1 2" xfId="1053"/>
    <cellStyle name="常规 2 15 8" xfId="1054"/>
    <cellStyle name="60% - 强调文字颜色 3 2 3 3" xfId="1055"/>
    <cellStyle name="常规 4 11 2" xfId="1056"/>
    <cellStyle name="60% - 强调文字颜色 5 2 3 4" xfId="1057"/>
    <cellStyle name="60% - 强调文字颜色 1 2 3" xfId="1058"/>
    <cellStyle name="60% - 强调文字颜色 5 2 3 4 2" xfId="1059"/>
    <cellStyle name="60% - 强调文字颜色 1 2 3 2" xfId="1060"/>
    <cellStyle name="60% - 强调文字颜色 1 2 3 2 2" xfId="1061"/>
    <cellStyle name="60% - 强调文字颜色 1 2 3 2 3" xfId="1062"/>
    <cellStyle name="60% - 强调文字颜色 1 2 3 3" xfId="1063"/>
    <cellStyle name="60% - 强调文字颜色 1 2 3 4" xfId="1064"/>
    <cellStyle name="60% - 强调文字颜色 1 2 3 4 2" xfId="1065"/>
    <cellStyle name="60% - 强调文字颜色 1 2 5" xfId="1066"/>
    <cellStyle name="60% - 强调文字颜色 1 2 6" xfId="1067"/>
    <cellStyle name="60% - 强调文字颜色 1 2 8" xfId="1068"/>
    <cellStyle name="标题 2 2" xfId="1069"/>
    <cellStyle name="60% - 强调文字颜色 1 2 9 2 2 2" xfId="1070"/>
    <cellStyle name="60% - 强调文字颜色 6 2 9 2 2 2" xfId="1071"/>
    <cellStyle name="强调文字颜色 1 2 4" xfId="1072"/>
    <cellStyle name="60% - 强调文字颜色 1 2 9 3" xfId="1073"/>
    <cellStyle name="60% - 强调文字颜色 2 2" xfId="1074"/>
    <cellStyle name="常规 2 16 8" xfId="1075"/>
    <cellStyle name="60% - 强调文字颜色 2 2 3 2 3" xfId="1076"/>
    <cellStyle name="常规 4 12 2" xfId="1077"/>
    <cellStyle name="常规 2 11 6" xfId="1078"/>
    <cellStyle name="常规 5 10" xfId="1079"/>
    <cellStyle name="60% - 强调文字颜色 2 2 10" xfId="1080"/>
    <cellStyle name="60% - 强调文字颜色 2 2 10 2" xfId="1081"/>
    <cellStyle name="常规 4 12 5" xfId="1082"/>
    <cellStyle name="60% - 强调文字颜色 2 2 2" xfId="1083"/>
    <cellStyle name="常规 4 16 8" xfId="1084"/>
    <cellStyle name="计算 2 10" xfId="1085"/>
    <cellStyle name="60% - 强调文字颜色 2 2 3" xfId="1086"/>
    <cellStyle name="常规 4 16 9" xfId="1087"/>
    <cellStyle name="60% - 强调文字颜色 2 2 3 2 2" xfId="1088"/>
    <cellStyle name="常规 2 16 7" xfId="1089"/>
    <cellStyle name="60% - 强调文字颜色 2 2 3 2 2 2" xfId="1090"/>
    <cellStyle name="常规 4 15 8" xfId="1091"/>
    <cellStyle name="常规 4 20 8" xfId="1092"/>
    <cellStyle name="60% - 强调文字颜色 2 2 3 2 2 2 2" xfId="1093"/>
    <cellStyle name="标题 1 2 9" xfId="1094"/>
    <cellStyle name="常规 5 3 3" xfId="1095"/>
    <cellStyle name="60% - 强调文字颜色 3 2 5" xfId="1096"/>
    <cellStyle name="60% - 强调文字颜色 2 2 3 3" xfId="1097"/>
    <cellStyle name="好_10.牛肉 8" xfId="1098"/>
    <cellStyle name="60% - 强调文字颜色 3 2 6" xfId="1099"/>
    <cellStyle name="60% - 强调文字颜色 2 2 3 4" xfId="1100"/>
    <cellStyle name="好_10.牛肉 9" xfId="1101"/>
    <cellStyle name="60% - 强调文字颜色 2 2 3 4 2" xfId="1102"/>
    <cellStyle name="好_10.牛肉 9 2" xfId="1103"/>
    <cellStyle name="差_新造调料 3 2 2 2" xfId="1104"/>
    <cellStyle name="60% - 强调文字颜色 2 2 5" xfId="1105"/>
    <cellStyle name="60% - 强调文字颜色 2 2 9 2" xfId="1106"/>
    <cellStyle name="强调文字颜色 6 2 9 2" xfId="1107"/>
    <cellStyle name="60% - 强调文字颜色 2 2 9 2 2 2" xfId="1108"/>
    <cellStyle name="常规 3 10" xfId="1109"/>
    <cellStyle name="60% - 强调文字颜色 2 2 9 3" xfId="1110"/>
    <cellStyle name="60% - 强调文字颜色 3 2" xfId="1111"/>
    <cellStyle name="常规 2 17 8" xfId="1112"/>
    <cellStyle name="常规 4 13 2" xfId="1113"/>
    <cellStyle name="差 2 3 2 2" xfId="1114"/>
    <cellStyle name="常规 3 11 6" xfId="1115"/>
    <cellStyle name="好 2" xfId="1116"/>
    <cellStyle name="60% - 强调文字颜色 3 2 10" xfId="1117"/>
    <cellStyle name="常规 2 13 9" xfId="1118"/>
    <cellStyle name="差 2 3 2 2 2" xfId="1119"/>
    <cellStyle name="好 2 2" xfId="1120"/>
    <cellStyle name="60% - 强调文字颜色 3 2 10 2" xfId="1121"/>
    <cellStyle name="适中 2 10" xfId="1122"/>
    <cellStyle name="60% - 强调文字颜色 3 2 3 2 3" xfId="1123"/>
    <cellStyle name="差_新造调料 3 2 3" xfId="1124"/>
    <cellStyle name="常规 3 19 4" xfId="1125"/>
    <cellStyle name="60% - 强调文字颜色 3 2 9 2" xfId="1126"/>
    <cellStyle name="60% - 强调文字颜色 3 2 9 2 2 2" xfId="1127"/>
    <cellStyle name="警告文本 2" xfId="1128"/>
    <cellStyle name="常规 4 14 2" xfId="1129"/>
    <cellStyle name="60% - 强调文字颜色 4 2" xfId="1130"/>
    <cellStyle name="好_10.牛肉 9 3" xfId="1131"/>
    <cellStyle name="60% - 强调文字颜色 4 2 10" xfId="1132"/>
    <cellStyle name="常规 3 13 9" xfId="1133"/>
    <cellStyle name="标题 2 2 6" xfId="1134"/>
    <cellStyle name="60% - 强调文字颜色 4 2 2" xfId="1135"/>
    <cellStyle name="60% - 强调文字颜色 4 2 3 2" xfId="1136"/>
    <cellStyle name="常规 4 8 8" xfId="1137"/>
    <cellStyle name="60% - 强调文字颜色 5 2 6" xfId="1138"/>
    <cellStyle name="常规 2 5 7" xfId="1139"/>
    <cellStyle name="60% - 强调文字颜色 4 2 3 2 2" xfId="1140"/>
    <cellStyle name="常规 7 3 4" xfId="1141"/>
    <cellStyle name="差_竞争性报价表(2017年6-7月)总表 9 2" xfId="1142"/>
    <cellStyle name="60% - 强调文字颜色 4 2 3 2 2 2 2" xfId="1143"/>
    <cellStyle name="标题 2 2 8" xfId="1144"/>
    <cellStyle name="常规 6 3 2" xfId="1145"/>
    <cellStyle name="60% - 强调文字颜色 4 2 4" xfId="1146"/>
    <cellStyle name="标题 2 2 9" xfId="1147"/>
    <cellStyle name="常规 6 3 3" xfId="1148"/>
    <cellStyle name="60% - 强调文字颜色 4 2 5" xfId="1149"/>
    <cellStyle name="60% - 强调文字颜色 4 2 6" xfId="1150"/>
    <cellStyle name="60% - 强调文字颜色 4 2 9 2" xfId="1151"/>
    <cellStyle name="60% - 强调文字颜色 4 2 9 2 2" xfId="1152"/>
    <cellStyle name="60% - 强调文字颜色 4 2 9 2 2 2" xfId="1153"/>
    <cellStyle name="60% - 强调文字颜色 4 2 9 3" xfId="1154"/>
    <cellStyle name="60% - 强调文字颜色 5 2" xfId="1155"/>
    <cellStyle name="常规 4 15 2" xfId="1156"/>
    <cellStyle name="常规 4 20 2" xfId="1157"/>
    <cellStyle name="常规 19 2 5" xfId="1158"/>
    <cellStyle name="60% - 强调文字颜色 5 2 10" xfId="1159"/>
    <cellStyle name="常规 2 9 2" xfId="1160"/>
    <cellStyle name="常规 4 13 9" xfId="1161"/>
    <cellStyle name="60% - 强调文字颜色 5 2 10 2" xfId="1162"/>
    <cellStyle name="好_竞争性报价表(2017年6-7月)总表 9" xfId="1163"/>
    <cellStyle name="标题 3 2 6" xfId="1164"/>
    <cellStyle name="60% - 强调文字颜色 5 2 2" xfId="1165"/>
    <cellStyle name="常规 2 5 3" xfId="1166"/>
    <cellStyle name="60% - 强调文字颜色 5 2 3 2 2" xfId="1167"/>
    <cellStyle name="差_10.牛肉 10" xfId="1168"/>
    <cellStyle name="60% - 强调文字颜色 5 2 3 2 2 2" xfId="1169"/>
    <cellStyle name="常规 6 2 9" xfId="1170"/>
    <cellStyle name="差_10.牛肉 10 2" xfId="1171"/>
    <cellStyle name="60% - 强调文字颜色 5 2 3 2 2 2 2" xfId="1172"/>
    <cellStyle name="60% - 强调文字颜色 5 2 3 2 3" xfId="1173"/>
    <cellStyle name="标题 4 2" xfId="1174"/>
    <cellStyle name="标题 3 2 9" xfId="1175"/>
    <cellStyle name="常规 5 3 10" xfId="1176"/>
    <cellStyle name="常规 7 3 3" xfId="1177"/>
    <cellStyle name="60% - 强调文字颜色 5 2 5" xfId="1178"/>
    <cellStyle name="常规 2 5 6" xfId="1179"/>
    <cellStyle name="强调文字颜色 1 2 3 4 2" xfId="1180"/>
    <cellStyle name="60% - 强调文字颜色 5 2 9 2 2" xfId="1181"/>
    <cellStyle name="60% - 强调文字颜色 5 2 9 2 2 2" xfId="1182"/>
    <cellStyle name="常规 2 2 3" xfId="1183"/>
    <cellStyle name="60% - 强调文字颜色 6 2 10 2" xfId="1184"/>
    <cellStyle name="常规 4 6 2" xfId="1185"/>
    <cellStyle name="常规 8 4" xfId="1186"/>
    <cellStyle name="标题 4 2 6" xfId="1187"/>
    <cellStyle name="60% - 强调文字颜色 6 2 2" xfId="1188"/>
    <cellStyle name="常规 3 5 3" xfId="1189"/>
    <cellStyle name="60% - 强调文字颜色 6 2 3 2" xfId="1190"/>
    <cellStyle name="警告文本 2 10" xfId="1191"/>
    <cellStyle name="常规 2 11 8" xfId="1192"/>
    <cellStyle name="60% - 强调文字颜色 6 2 3 2 2" xfId="1193"/>
    <cellStyle name="常规 5 12" xfId="1194"/>
    <cellStyle name="常规 13 3 9" xfId="1195"/>
    <cellStyle name="60% - 强调文字颜色 6 2 3 2 2 2 2" xfId="1196"/>
    <cellStyle name="常规 2 11 9" xfId="1197"/>
    <cellStyle name="60% - 强调文字颜色 6 2 3 2 3" xfId="1198"/>
    <cellStyle name="差_10.牛肉 3 2" xfId="1199"/>
    <cellStyle name="好_竞争性报价表(2017年6-7月)总表 3" xfId="1200"/>
    <cellStyle name="60% - 强调文字颜色 6 2 3 3" xfId="1201"/>
    <cellStyle name="60% - 强调文字颜色 6 2 3 4" xfId="1202"/>
    <cellStyle name="60% - 强调文字颜色 6 2 3 4 2" xfId="1203"/>
    <cellStyle name="常规 2 13 8" xfId="1204"/>
    <cellStyle name="标题 4 2 9" xfId="1205"/>
    <cellStyle name="适中 2 3 2 2 2" xfId="1206"/>
    <cellStyle name="常规 8 3 3" xfId="1207"/>
    <cellStyle name="60% - 强调文字颜色 6 2 5" xfId="1208"/>
    <cellStyle name="常规 3 5 6" xfId="1209"/>
    <cellStyle name="60% - 强调文字颜色 6 2 6" xfId="1210"/>
    <cellStyle name="常规 3 5 7" xfId="1211"/>
    <cellStyle name="60% - 强调文字颜色 6 2 9 2" xfId="1212"/>
    <cellStyle name="常规 2 12 3" xfId="1213"/>
    <cellStyle name="好 2 3 4 2" xfId="1214"/>
    <cellStyle name="输出 2 3 2 2 2 2" xfId="1215"/>
    <cellStyle name="标题 1 2" xfId="1216"/>
    <cellStyle name="标题 1 2 10" xfId="1217"/>
    <cellStyle name="常规 14 6 2 3" xfId="1218"/>
    <cellStyle name="标题 2 2 10" xfId="1219"/>
    <cellStyle name="常规 2 6 4" xfId="1220"/>
    <cellStyle name="强调文字颜色 4 2 9 2 2" xfId="1221"/>
    <cellStyle name="标题 2 2 2" xfId="1222"/>
    <cellStyle name="标题 2 2 3" xfId="1223"/>
    <cellStyle name="标题 2 2 5" xfId="1224"/>
    <cellStyle name="标题 3 2" xfId="1225"/>
    <cellStyle name="常规 7 2 3" xfId="1226"/>
    <cellStyle name="输入 2 9 2 2 2" xfId="1227"/>
    <cellStyle name="标题 3 2 10" xfId="1228"/>
    <cellStyle name="标题 3 2 3" xfId="1229"/>
    <cellStyle name="标题 3 2 4" xfId="1230"/>
    <cellStyle name="标题 3 2 5" xfId="1231"/>
    <cellStyle name="标题 4 2 10" xfId="1232"/>
    <cellStyle name="强调文字颜色 2 2 3 2 2 2" xfId="1233"/>
    <cellStyle name="标题 4 2 4" xfId="1234"/>
    <cellStyle name="标题 4 2 5" xfId="1235"/>
    <cellStyle name="标题 5" xfId="1236"/>
    <cellStyle name="标题 5 2" xfId="1237"/>
    <cellStyle name="差 2 2" xfId="1238"/>
    <cellStyle name="差 2 3" xfId="1239"/>
    <cellStyle name="差 2 3 2 2 2 2" xfId="1240"/>
    <cellStyle name="常规 3 4 8" xfId="1241"/>
    <cellStyle name="差 2 3 2 3" xfId="1242"/>
    <cellStyle name="常规 3 11 7" xfId="1243"/>
    <cellStyle name="差_10.牛肉 6" xfId="1244"/>
    <cellStyle name="差 2 3 3" xfId="1245"/>
    <cellStyle name="差_10.牛肉 7" xfId="1246"/>
    <cellStyle name="常规 14 2" xfId="1247"/>
    <cellStyle name="差 2 3 4" xfId="1248"/>
    <cellStyle name="差 2 4" xfId="1249"/>
    <cellStyle name="差 2 6" xfId="1250"/>
    <cellStyle name="差 2 7" xfId="1251"/>
    <cellStyle name="差 2 8" xfId="1252"/>
    <cellStyle name="常规 2 10 4" xfId="1253"/>
    <cellStyle name="好 2 3 2 3" xfId="1254"/>
    <cellStyle name="差 2 9 2 2 2" xfId="1255"/>
    <cellStyle name="好_新造调料 10 2" xfId="1256"/>
    <cellStyle name="差_10.牛肉 3" xfId="1257"/>
    <cellStyle name="常规 14 6 4" xfId="1258"/>
    <cellStyle name="常规 3 17 8" xfId="1259"/>
    <cellStyle name="差_10.牛肉 3 2 2" xfId="1260"/>
    <cellStyle name="常规 4 15 5" xfId="1261"/>
    <cellStyle name="常规 4 20 5" xfId="1262"/>
    <cellStyle name="好_竞争性报价表(2017年6-7月)总表 3 2" xfId="1263"/>
    <cellStyle name="常规 14 6 4 2" xfId="1264"/>
    <cellStyle name="差_10.牛肉 3 2 2 2" xfId="1265"/>
    <cellStyle name="输入 2 3" xfId="1266"/>
    <cellStyle name="常规 2 8 3" xfId="1267"/>
    <cellStyle name="常规 4 4 10" xfId="1268"/>
    <cellStyle name="好_竞争性报价表(2017年6-7月)总表 3 2 2" xfId="1269"/>
    <cellStyle name="输入 2 3 2" xfId="1270"/>
    <cellStyle name="好_竞争性报价表(2017年6-7月)总表 3 2 2 2" xfId="1271"/>
    <cellStyle name="差_10.牛肉 3 2 2 2 2" xfId="1272"/>
    <cellStyle name="强调文字颜色 4 2 3 2 3" xfId="1273"/>
    <cellStyle name="差_10.牛肉 3 2 3" xfId="1274"/>
    <cellStyle name="常规 4 15 6" xfId="1275"/>
    <cellStyle name="常规 4 20 6" xfId="1276"/>
    <cellStyle name="好_竞争性报价表(2017年6-7月)总表 3 3" xfId="1277"/>
    <cellStyle name="差_10.牛肉 3 3" xfId="1278"/>
    <cellStyle name="好_竞争性报价表(2017年6-7月)总表 4" xfId="1279"/>
    <cellStyle name="差_10.牛肉 3 4" xfId="1280"/>
    <cellStyle name="好_竞争性报价表(2017年6-7月)总表 5" xfId="1281"/>
    <cellStyle name="差_10.牛肉 3 4 2" xfId="1282"/>
    <cellStyle name="常规 4 17 5" xfId="1283"/>
    <cellStyle name="差_10.牛肉 4" xfId="1284"/>
    <cellStyle name="常规 14 3" xfId="1285"/>
    <cellStyle name="差_10.牛肉 8" xfId="1286"/>
    <cellStyle name="常规 14 4" xfId="1287"/>
    <cellStyle name="差_10.牛肉 9" xfId="1288"/>
    <cellStyle name="差_10.牛肉 9 3" xfId="1289"/>
    <cellStyle name="常规 3 15 7" xfId="1290"/>
    <cellStyle name="常规 3 20 7" xfId="1291"/>
    <cellStyle name="差_竞争性报价表(2017年6-7月)总表" xfId="1292"/>
    <cellStyle name="常规 11 2 8" xfId="1293"/>
    <cellStyle name="差_竞争性报价表(2017年6-7月)总表 10" xfId="1294"/>
    <cellStyle name="差_竞争性报价表(2017年6-7月)总表 10 2" xfId="1295"/>
    <cellStyle name="差_竞争性报价表(2017年6-7月)总表 3 2" xfId="1296"/>
    <cellStyle name="常规 8 3 10" xfId="1297"/>
    <cellStyle name="常规 18 2 7" xfId="1298"/>
    <cellStyle name="差_竞争性报价表(2017年6-7月)总表 3 2 2" xfId="1299"/>
    <cellStyle name="常规 3 21 9 3" xfId="1300"/>
    <cellStyle name="强调文字颜色 2 2 10" xfId="1301"/>
    <cellStyle name="差_竞争性报价表(2017年6-7月)总表 3 2 2 2" xfId="1302"/>
    <cellStyle name="强调文字颜色 2 2 10 2" xfId="1303"/>
    <cellStyle name="差_竞争性报价表(2017年6-7月)总表 3 2 2 2 2" xfId="1304"/>
    <cellStyle name="常规 3 13 3" xfId="1305"/>
    <cellStyle name="差_竞争性报价表(2017年6-7月)总表 3 3" xfId="1306"/>
    <cellStyle name="差_竞争性报价表(2017年6-7月)总表 3 4 2" xfId="1307"/>
    <cellStyle name="常规 3 2 3" xfId="1308"/>
    <cellStyle name="差_竞争性报价表(2017年6-7月)总表 9 2 2" xfId="1309"/>
    <cellStyle name="常规 2 14 10" xfId="1310"/>
    <cellStyle name="常规 16 3 8" xfId="1311"/>
    <cellStyle name="差_竞争性报价表(2017年6-7月)总表 9 2 2 2" xfId="1312"/>
    <cellStyle name="强调文字颜色 5 2 3 3" xfId="1313"/>
    <cellStyle name="差_竞争性报价表(2017年6-7月)总表 9 3" xfId="1314"/>
    <cellStyle name="差_新造调料" xfId="1315"/>
    <cellStyle name="常规 3 10 5" xfId="1316"/>
    <cellStyle name="差_新造调料 3 2" xfId="1317"/>
    <cellStyle name="差_新造调料 3 2 2" xfId="1318"/>
    <cellStyle name="常规 3 19 3" xfId="1319"/>
    <cellStyle name="差_新造调料 3 3" xfId="1320"/>
    <cellStyle name="差_新造调料 3 4" xfId="1321"/>
    <cellStyle name="常规 10 5" xfId="1322"/>
    <cellStyle name="常规 16 2 10" xfId="1323"/>
    <cellStyle name="常规 11" xfId="1324"/>
    <cellStyle name="常规 11 2 10" xfId="1325"/>
    <cellStyle name="常规 11 2 2" xfId="1326"/>
    <cellStyle name="常规 11 2 3" xfId="1327"/>
    <cellStyle name="常规 11 2 5" xfId="1328"/>
    <cellStyle name="常规 11 2 6" xfId="1329"/>
    <cellStyle name="常规 11 2 7" xfId="1330"/>
    <cellStyle name="常规 11 2 9" xfId="1331"/>
    <cellStyle name="常规 7 2" xfId="1332"/>
    <cellStyle name="常规 11 3 10" xfId="1333"/>
    <cellStyle name="常规 12 2 10" xfId="1334"/>
    <cellStyle name="常规 12 3" xfId="1335"/>
    <cellStyle name="常规 12 3 10" xfId="1336"/>
    <cellStyle name="常规 12 4" xfId="1337"/>
    <cellStyle name="常规 12 5" xfId="1338"/>
    <cellStyle name="常规 13 2" xfId="1339"/>
    <cellStyle name="常规 13 2 10" xfId="1340"/>
    <cellStyle name="常规 13 2 3" xfId="1341"/>
    <cellStyle name="常规 13 2 4" xfId="1342"/>
    <cellStyle name="常规 13 2 5" xfId="1343"/>
    <cellStyle name="常规 13 2 6" xfId="1344"/>
    <cellStyle name="常规 13 2 7" xfId="1345"/>
    <cellStyle name="常规 13 2 8" xfId="1346"/>
    <cellStyle name="常规 13 3" xfId="1347"/>
    <cellStyle name="常规 13 3 10" xfId="1348"/>
    <cellStyle name="常规 13 3 6" xfId="1349"/>
    <cellStyle name="常规 13 3 7" xfId="1350"/>
    <cellStyle name="常规 13 3 8" xfId="1351"/>
    <cellStyle name="常规 13 4" xfId="1352"/>
    <cellStyle name="常规 14" xfId="1353"/>
    <cellStyle name="常规 14 5" xfId="1354"/>
    <cellStyle name="常规 14 6" xfId="1355"/>
    <cellStyle name="常规 14 6 2" xfId="1356"/>
    <cellStyle name="常规 3 17 6" xfId="1357"/>
    <cellStyle name="常规 14 6 2 2" xfId="1358"/>
    <cellStyle name="常规 14 6 2 2 2" xfId="1359"/>
    <cellStyle name="常规 4 15 7" xfId="1360"/>
    <cellStyle name="常规 4 20 7" xfId="1361"/>
    <cellStyle name="好_竞争性报价表(2017年6-7月)总表 3 4" xfId="1362"/>
    <cellStyle name="常规 14 6 2 2 2 2" xfId="1363"/>
    <cellStyle name="常规 19 3 6" xfId="1364"/>
    <cellStyle name="好_竞争性报价表(2017年6-7月)总表 3 4 2" xfId="1365"/>
    <cellStyle name="常规 14 6 3" xfId="1366"/>
    <cellStyle name="常规 3 17 7" xfId="1367"/>
    <cellStyle name="常规 14 7" xfId="1368"/>
    <cellStyle name="常规 14 8" xfId="1369"/>
    <cellStyle name="常规 3 21 10 2" xfId="1370"/>
    <cellStyle name="常规 14 9" xfId="1371"/>
    <cellStyle name="常规 15" xfId="1372"/>
    <cellStyle name="常规 16 2" xfId="1373"/>
    <cellStyle name="常规 16 2 2" xfId="1374"/>
    <cellStyle name="常规 16 2 3" xfId="1375"/>
    <cellStyle name="常规 16 2 4" xfId="1376"/>
    <cellStyle name="常规 16 2 7" xfId="1377"/>
    <cellStyle name="常规 16 2 8" xfId="1378"/>
    <cellStyle name="常规 16 2 9" xfId="1379"/>
    <cellStyle name="常规 16 3" xfId="1380"/>
    <cellStyle name="常规 16 3 2" xfId="1381"/>
    <cellStyle name="常规 16 3 3" xfId="1382"/>
    <cellStyle name="好_竞争性报价表(2017年6-7月)总表 9 2" xfId="1383"/>
    <cellStyle name="常规 16 3 4" xfId="1384"/>
    <cellStyle name="好_竞争性报价表(2017年6-7月)总表 9 3" xfId="1385"/>
    <cellStyle name="输出 2 9 2 2" xfId="1386"/>
    <cellStyle name="常规 16 3 6" xfId="1387"/>
    <cellStyle name="常规 16 3 7" xfId="1388"/>
    <cellStyle name="强调文字颜色 5 2 3 2" xfId="1389"/>
    <cellStyle name="常规 16 3 9" xfId="1390"/>
    <cellStyle name="强调文字颜色 5 2 3 4" xfId="1391"/>
    <cellStyle name="常规 16 4" xfId="1392"/>
    <cellStyle name="强调文字颜色 5 2 9 2 2 2" xfId="1393"/>
    <cellStyle name="常规 17" xfId="1394"/>
    <cellStyle name="常规 17 2" xfId="1395"/>
    <cellStyle name="常规 6 2 11" xfId="1396"/>
    <cellStyle name="常规 17 3" xfId="1397"/>
    <cellStyle name="常规 18 2" xfId="1398"/>
    <cellStyle name="常规 18 2 5" xfId="1399"/>
    <cellStyle name="常规 18 2 6" xfId="1400"/>
    <cellStyle name="常规 18 3" xfId="1401"/>
    <cellStyle name="常规 18 3 10" xfId="1402"/>
    <cellStyle name="计算 2 3 2 2 2 2" xfId="1403"/>
    <cellStyle name="常规 18 3 5" xfId="1404"/>
    <cellStyle name="常规 18 3 6" xfId="1405"/>
    <cellStyle name="常规 18 3 7" xfId="1406"/>
    <cellStyle name="常规 19 2" xfId="1407"/>
    <cellStyle name="常规 19 2 3" xfId="1408"/>
    <cellStyle name="常规 4 13 7" xfId="1409"/>
    <cellStyle name="常规 19 2 6" xfId="1410"/>
    <cellStyle name="常规 2 9 3" xfId="1411"/>
    <cellStyle name="常规 19 2 7" xfId="1412"/>
    <cellStyle name="常规 2 9 4" xfId="1413"/>
    <cellStyle name="常规 19 2 9" xfId="1414"/>
    <cellStyle name="常规 2 9 6" xfId="1415"/>
    <cellStyle name="常规 19 3" xfId="1416"/>
    <cellStyle name="常规 19 3 10" xfId="1417"/>
    <cellStyle name="常规 3 8 7" xfId="1418"/>
    <cellStyle name="常规 19 3 2" xfId="1419"/>
    <cellStyle name="常规 4 14 6" xfId="1420"/>
    <cellStyle name="常规 19 3 3" xfId="1421"/>
    <cellStyle name="常规 4 14 7" xfId="1422"/>
    <cellStyle name="常规 19 3 4" xfId="1423"/>
    <cellStyle name="常规 4 14 8" xfId="1424"/>
    <cellStyle name="常规 19 3 7" xfId="1425"/>
    <cellStyle name="常规 19 3 8" xfId="1426"/>
    <cellStyle name="常规 19 3 9" xfId="1427"/>
    <cellStyle name="常规 2 10" xfId="1428"/>
    <cellStyle name="常规 2 10 10" xfId="1429"/>
    <cellStyle name="常规 2 10 2" xfId="1430"/>
    <cellStyle name="常规 2 10 3" xfId="1431"/>
    <cellStyle name="好 2 3 2 2" xfId="1432"/>
    <cellStyle name="强调文字颜色 6 2 10 2" xfId="1433"/>
    <cellStyle name="常规 2 10 5" xfId="1434"/>
    <cellStyle name="常规 2 10 6" xfId="1435"/>
    <cellStyle name="好_竞争性报价表(2017年6-7月)总表 9 2 2 2" xfId="1436"/>
    <cellStyle name="常规 2 10 7" xfId="1437"/>
    <cellStyle name="常规 2 10 8" xfId="1438"/>
    <cellStyle name="常规 2 11 2" xfId="1439"/>
    <cellStyle name="好 2 9 2 2 2" xfId="1440"/>
    <cellStyle name="常规 2 11 7" xfId="1441"/>
    <cellStyle name="常规 5 11" xfId="1442"/>
    <cellStyle name="常规 2 12 10" xfId="1443"/>
    <cellStyle name="常规 2 12 2" xfId="1444"/>
    <cellStyle name="常规 2 12 5" xfId="1445"/>
    <cellStyle name="常规 2 12 6" xfId="1446"/>
    <cellStyle name="常规 2 12 7" xfId="1447"/>
    <cellStyle name="好_10.牛肉 3 2" xfId="1448"/>
    <cellStyle name="常规 2 12 8" xfId="1449"/>
    <cellStyle name="好_10.牛肉 3 3" xfId="1450"/>
    <cellStyle name="常规 2 12 9" xfId="1451"/>
    <cellStyle name="好_10.牛肉 3 4" xfId="1452"/>
    <cellStyle name="常规 2 13 10" xfId="1453"/>
    <cellStyle name="常规 2 6 7" xfId="1454"/>
    <cellStyle name="常规 2 13 2" xfId="1455"/>
    <cellStyle name="常规 2 13 3" xfId="1456"/>
    <cellStyle name="常规 2 13 4" xfId="1457"/>
    <cellStyle name="常规 2 13 5" xfId="1458"/>
    <cellStyle name="常规 2 13 6" xfId="1459"/>
    <cellStyle name="常规 2 15 10" xfId="1460"/>
    <cellStyle name="常规 2 15 2" xfId="1461"/>
    <cellStyle name="常规 2 20 2" xfId="1462"/>
    <cellStyle name="常规 2 15 3" xfId="1463"/>
    <cellStyle name="常规 8 2 10" xfId="1464"/>
    <cellStyle name="常规 2 15 4" xfId="1465"/>
    <cellStyle name="常规 2 15 5" xfId="1466"/>
    <cellStyle name="常规 2 15 6" xfId="1467"/>
    <cellStyle name="常规 2 16 10" xfId="1468"/>
    <cellStyle name="常规 6 3 5" xfId="1469"/>
    <cellStyle name="常规 2 16 2" xfId="1470"/>
    <cellStyle name="常规 2 16 6" xfId="1471"/>
    <cellStyle name="好_新造调料 7" xfId="1472"/>
    <cellStyle name="常规 2 17 10" xfId="1473"/>
    <cellStyle name="强调文字颜色 2 2 3 3" xfId="1474"/>
    <cellStyle name="常规 2 17 2" xfId="1475"/>
    <cellStyle name="常规 2 22 2" xfId="1476"/>
    <cellStyle name="常规 2 17 2 2" xfId="1477"/>
    <cellStyle name="常规 2 17 2 2 2" xfId="1478"/>
    <cellStyle name="注释 2 6" xfId="1479"/>
    <cellStyle name="常规 2 17 2 2 2 2" xfId="1480"/>
    <cellStyle name="常规 2 17 2 2 2 2 2" xfId="1481"/>
    <cellStyle name="常规 2 17 2 2 3" xfId="1482"/>
    <cellStyle name="常规 2 17 2 3" xfId="1483"/>
    <cellStyle name="常规 3 6 2" xfId="1484"/>
    <cellStyle name="常规 2 17 2 4 2" xfId="1485"/>
    <cellStyle name="常规 2 17 5" xfId="1486"/>
    <cellStyle name="常规 2 17 6" xfId="1487"/>
    <cellStyle name="常规 2 17 7" xfId="1488"/>
    <cellStyle name="常规 2 17 9" xfId="1489"/>
    <cellStyle name="常规 4 13 3" xfId="1490"/>
    <cellStyle name="常规 2 17 9 2 2 2" xfId="1491"/>
    <cellStyle name="常规 2 17 9 3" xfId="1492"/>
    <cellStyle name="常规 2 19" xfId="1493"/>
    <cellStyle name="常规 2 24" xfId="1494"/>
    <cellStyle name="常规 2 2" xfId="1495"/>
    <cellStyle name="输出 2 3 4" xfId="1496"/>
    <cellStyle name="常规 2 2 2" xfId="1497"/>
    <cellStyle name="常规 2 2 4" xfId="1498"/>
    <cellStyle name="常规 2 2 5" xfId="1499"/>
    <cellStyle name="常规 2 2 6" xfId="1500"/>
    <cellStyle name="常规 2 2 7" xfId="1501"/>
    <cellStyle name="常规 2 2 8" xfId="1502"/>
    <cellStyle name="常规 2 2 9" xfId="1503"/>
    <cellStyle name="常规 6 2 10" xfId="1504"/>
    <cellStyle name="常规 2 25" xfId="1505"/>
    <cellStyle name="常规 2 26" xfId="1506"/>
    <cellStyle name="检查单元格 2 9 2" xfId="1507"/>
    <cellStyle name="常规 2 27" xfId="1508"/>
    <cellStyle name="检查单元格 2 9 3" xfId="1509"/>
    <cellStyle name="常规 2 28" xfId="1510"/>
    <cellStyle name="常规 8 2 2" xfId="1511"/>
    <cellStyle name="常规 2 29" xfId="1512"/>
    <cellStyle name="常规 8 2 3" xfId="1513"/>
    <cellStyle name="常规 2 3" xfId="1514"/>
    <cellStyle name="常规 2 3 2" xfId="1515"/>
    <cellStyle name="常规 2 3 3" xfId="1516"/>
    <cellStyle name="常规 4 3 10" xfId="1517"/>
    <cellStyle name="常规 2 3 4" xfId="1518"/>
    <cellStyle name="常规 2 3 5" xfId="1519"/>
    <cellStyle name="常规 2 3 6" xfId="1520"/>
    <cellStyle name="强调文字颜色 1 2 3 2 2" xfId="1521"/>
    <cellStyle name="常规 2 3 7" xfId="1522"/>
    <cellStyle name="强调文字颜色 1 2 3 2 3" xfId="1523"/>
    <cellStyle name="常规 2 3 8" xfId="1524"/>
    <cellStyle name="常规 2 3 9" xfId="1525"/>
    <cellStyle name="常规 2 4" xfId="1526"/>
    <cellStyle name="常规 2 4 10" xfId="1527"/>
    <cellStyle name="常规 2 4 2" xfId="1528"/>
    <cellStyle name="常规 2 4 3" xfId="1529"/>
    <cellStyle name="常规 2 4 4" xfId="1530"/>
    <cellStyle name="常规 2 4 6" xfId="1531"/>
    <cellStyle name="好_10.牛肉 10" xfId="1532"/>
    <cellStyle name="常规 2 4 7" xfId="1533"/>
    <cellStyle name="好_新造调料 3 2 2 2" xfId="1534"/>
    <cellStyle name="常规 2 4 8" xfId="1535"/>
    <cellStyle name="常规 2 4 9" xfId="1536"/>
    <cellStyle name="常规 2 5" xfId="1537"/>
    <cellStyle name="常规 2 5 10" xfId="1538"/>
    <cellStyle name="常规 4 13 4" xfId="1539"/>
    <cellStyle name="常规 2 5 2" xfId="1540"/>
    <cellStyle name="常规 2 6 10" xfId="1541"/>
    <cellStyle name="常规 4 18 4" xfId="1542"/>
    <cellStyle name="常规 2 6 2" xfId="1543"/>
    <cellStyle name="常规 4 10 9" xfId="1544"/>
    <cellStyle name="常规 2 6 3" xfId="1545"/>
    <cellStyle name="常规 2 6 5" xfId="1546"/>
    <cellStyle name="常规 2 6 6" xfId="1547"/>
    <cellStyle name="常规 2 7" xfId="1548"/>
    <cellStyle name="常规 2 7 10" xfId="1549"/>
    <cellStyle name="常规 2 7 3" xfId="1550"/>
    <cellStyle name="常规 2 7 4" xfId="1551"/>
    <cellStyle name="常规 2 7 5" xfId="1552"/>
    <cellStyle name="常规 2 7 6" xfId="1553"/>
    <cellStyle name="常规 2 7 7" xfId="1554"/>
    <cellStyle name="常规 2 7 8" xfId="1555"/>
    <cellStyle name="常规 2 7 9" xfId="1556"/>
    <cellStyle name="常规 6 3 10" xfId="1557"/>
    <cellStyle name="输入 2" xfId="1558"/>
    <cellStyle name="常规 2 8" xfId="1559"/>
    <cellStyle name="输入 2 2" xfId="1560"/>
    <cellStyle name="常规 2 8 2" xfId="1561"/>
    <cellStyle name="常规 4 12 9" xfId="1562"/>
    <cellStyle name="输入 2 5" xfId="1563"/>
    <cellStyle name="常规 2 8 5" xfId="1564"/>
    <cellStyle name="输入 2 6" xfId="1565"/>
    <cellStyle name="常规 2 8 6" xfId="1566"/>
    <cellStyle name="输入 2 7" xfId="1567"/>
    <cellStyle name="常规 2 8 7" xfId="1568"/>
    <cellStyle name="输入 2 8" xfId="1569"/>
    <cellStyle name="常规 2 8 8" xfId="1570"/>
    <cellStyle name="输入 2 9" xfId="1571"/>
    <cellStyle name="常规 2 8 9" xfId="1572"/>
    <cellStyle name="常规 2 9" xfId="1573"/>
    <cellStyle name="常规 2 9 7" xfId="1574"/>
    <cellStyle name="常规 2 9 8" xfId="1575"/>
    <cellStyle name="常规 2 9 9" xfId="1576"/>
    <cellStyle name="常规 20 2" xfId="1577"/>
    <cellStyle name="常规 20 2 10" xfId="1578"/>
    <cellStyle name="强调文字颜色 5 2 3 2 2 2" xfId="1579"/>
    <cellStyle name="常规 20 2 7" xfId="1580"/>
    <cellStyle name="常规 20 2 8" xfId="1581"/>
    <cellStyle name="常规 20 2 9" xfId="1582"/>
    <cellStyle name="常规 3" xfId="1583"/>
    <cellStyle name="常规 3 14 3" xfId="1584"/>
    <cellStyle name="常规 3 10 10" xfId="1585"/>
    <cellStyle name="计算 2 3 4" xfId="1586"/>
    <cellStyle name="常规 3 10 2" xfId="1587"/>
    <cellStyle name="注释 2 3 2 3" xfId="1588"/>
    <cellStyle name="常规 3 10 4" xfId="1589"/>
    <cellStyle name="常规 3 10 7" xfId="1590"/>
    <cellStyle name="好_10.牛肉" xfId="1591"/>
    <cellStyle name="常规 3 10 8" xfId="1592"/>
    <cellStyle name="常规 3 10 9" xfId="1593"/>
    <cellStyle name="常规 3 11" xfId="1594"/>
    <cellStyle name="常规 3 11 10" xfId="1595"/>
    <cellStyle name="常规 3 13 7" xfId="1596"/>
    <cellStyle name="常规 3 11 2" xfId="1597"/>
    <cellStyle name="常规 3 11 3" xfId="1598"/>
    <cellStyle name="常规 3 11 4" xfId="1599"/>
    <cellStyle name="常规 3 11 5" xfId="1600"/>
    <cellStyle name="常规 3 12" xfId="1601"/>
    <cellStyle name="常规 3 12 2" xfId="1602"/>
    <cellStyle name="注释 2 3 4 2" xfId="1603"/>
    <cellStyle name="常规 3 12 3" xfId="1604"/>
    <cellStyle name="常规 3 12 4" xfId="1605"/>
    <cellStyle name="常规 3 12 5" xfId="1606"/>
    <cellStyle name="常规 3 12 6" xfId="1607"/>
    <cellStyle name="常规 3 12 7" xfId="1608"/>
    <cellStyle name="常规 3 12 8" xfId="1609"/>
    <cellStyle name="常规 3 12 9" xfId="1610"/>
    <cellStyle name="常规 3 13" xfId="1611"/>
    <cellStyle name="常规 3 13 10" xfId="1612"/>
    <cellStyle name="常规 3 13 2" xfId="1613"/>
    <cellStyle name="常规 3 13 5" xfId="1614"/>
    <cellStyle name="常规 3 14 10" xfId="1615"/>
    <cellStyle name="常规 3 14 4" xfId="1616"/>
    <cellStyle name="常规 4" xfId="1617"/>
    <cellStyle name="常规 3 14 5" xfId="1618"/>
    <cellStyle name="计算 2 9 2" xfId="1619"/>
    <cellStyle name="常规 3 14 6" xfId="1620"/>
    <cellStyle name="常规 6" xfId="1621"/>
    <cellStyle name="计算 2 9 3" xfId="1622"/>
    <cellStyle name="常规 3 14 7" xfId="1623"/>
    <cellStyle name="常规 7" xfId="1624"/>
    <cellStyle name="常规 3 14 8" xfId="1625"/>
    <cellStyle name="常规 8" xfId="1626"/>
    <cellStyle name="常规 3 15 2" xfId="1627"/>
    <cellStyle name="常规 3 20 2" xfId="1628"/>
    <cellStyle name="常规 3 15 3" xfId="1629"/>
    <cellStyle name="常规 3 20 3" xfId="1630"/>
    <cellStyle name="常规 9 2 10" xfId="1631"/>
    <cellStyle name="常规 3 15 4" xfId="1632"/>
    <cellStyle name="常规 3 20 4" xfId="1633"/>
    <cellStyle name="常规 3 15 5" xfId="1634"/>
    <cellStyle name="常规 3 20 5" xfId="1635"/>
    <cellStyle name="常规 3 15 8" xfId="1636"/>
    <cellStyle name="常规 3 20 8" xfId="1637"/>
    <cellStyle name="常规 3 16 2" xfId="1638"/>
    <cellStyle name="常规 3 21 2" xfId="1639"/>
    <cellStyle name="好_10.牛肉 3 2 2 2" xfId="1640"/>
    <cellStyle name="强调文字颜色 5 2 4" xfId="1641"/>
    <cellStyle name="常规 3 16 3" xfId="1642"/>
    <cellStyle name="常规 3 21 3" xfId="1643"/>
    <cellStyle name="强调文字颜色 5 2 5" xfId="1644"/>
    <cellStyle name="常规 3 16 4" xfId="1645"/>
    <cellStyle name="常规 3 21 4" xfId="1646"/>
    <cellStyle name="强调文字颜色 5 2 6" xfId="1647"/>
    <cellStyle name="常规 3 16 5" xfId="1648"/>
    <cellStyle name="常规 3 21 5" xfId="1649"/>
    <cellStyle name="强调文字颜色 5 2 7" xfId="1650"/>
    <cellStyle name="常规 3 16 6" xfId="1651"/>
    <cellStyle name="常规 3 21 6" xfId="1652"/>
    <cellStyle name="强调文字颜色 5 2 8" xfId="1653"/>
    <cellStyle name="常规 3 16 9" xfId="1654"/>
    <cellStyle name="常规 3 21 9" xfId="1655"/>
    <cellStyle name="常规 3 17 2" xfId="1656"/>
    <cellStyle name="常规 3 17 3" xfId="1657"/>
    <cellStyle name="常规 3 17 4" xfId="1658"/>
    <cellStyle name="常规 3 17 5" xfId="1659"/>
    <cellStyle name="常规 3 17 9" xfId="1660"/>
    <cellStyle name="常规 3 18 3" xfId="1661"/>
    <cellStyle name="检查单元格 2 8" xfId="1662"/>
    <cellStyle name="常规 3 18 4" xfId="1663"/>
    <cellStyle name="检查单元格 2 9" xfId="1664"/>
    <cellStyle name="常规 3 18 5" xfId="1665"/>
    <cellStyle name="常规 3 18 6" xfId="1666"/>
    <cellStyle name="常规 3 18 8" xfId="1667"/>
    <cellStyle name="常规 3 18 9" xfId="1668"/>
    <cellStyle name="常规 3 19 10" xfId="1669"/>
    <cellStyle name="常规 4 10 5" xfId="1670"/>
    <cellStyle name="常规 3 19 2" xfId="1671"/>
    <cellStyle name="常规 3 19 6" xfId="1672"/>
    <cellStyle name="常规 3 19 7" xfId="1673"/>
    <cellStyle name="常规 3 19 8" xfId="1674"/>
    <cellStyle name="常规 3 2" xfId="1675"/>
    <cellStyle name="常规 3 2 10" xfId="1676"/>
    <cellStyle name="好_10.牛肉 3" xfId="1677"/>
    <cellStyle name="常规 3 2 2" xfId="1678"/>
    <cellStyle name="常规 3 2 4" xfId="1679"/>
    <cellStyle name="常规 3 2 6" xfId="1680"/>
    <cellStyle name="常规 3 2 7" xfId="1681"/>
    <cellStyle name="常规 3 2 8" xfId="1682"/>
    <cellStyle name="常规 3 2 9" xfId="1683"/>
    <cellStyle name="常规 3 21 2 2" xfId="1684"/>
    <cellStyle name="好_10.牛肉 3 2 2 2 2" xfId="1685"/>
    <cellStyle name="常规 3 21 2 2 2" xfId="1686"/>
    <cellStyle name="常规 3 21 2 2 2 2" xfId="1687"/>
    <cellStyle name="常规 8 3 7" xfId="1688"/>
    <cellStyle name="常规 3 21 2 2 2 2 2" xfId="1689"/>
    <cellStyle name="常规 3 21 2 2 3" xfId="1690"/>
    <cellStyle name="常规 3 21 2 3" xfId="1691"/>
    <cellStyle name="常规 4 6 10" xfId="1692"/>
    <cellStyle name="常规 3 21 2 4 2" xfId="1693"/>
    <cellStyle name="常规 3 21 9 2" xfId="1694"/>
    <cellStyle name="常规 3 21 9 2 2" xfId="1695"/>
    <cellStyle name="常规 3 21 9 2 2 2" xfId="1696"/>
    <cellStyle name="常规 3 28" xfId="1697"/>
    <cellStyle name="常规 3 29" xfId="1698"/>
    <cellStyle name="常规 3 3" xfId="1699"/>
    <cellStyle name="常规 3 3 10" xfId="1700"/>
    <cellStyle name="常规 3 3 2" xfId="1701"/>
    <cellStyle name="常规 3 3 3" xfId="1702"/>
    <cellStyle name="常规 4 8 10" xfId="1703"/>
    <cellStyle name="常规 3 3 4" xfId="1704"/>
    <cellStyle name="常规 3 3 6" xfId="1705"/>
    <cellStyle name="常规 3 3 8" xfId="1706"/>
    <cellStyle name="常规 3 3 9" xfId="1707"/>
    <cellStyle name="常规 3 4" xfId="1708"/>
    <cellStyle name="常规 3 4 10" xfId="1709"/>
    <cellStyle name="常规 3 4 2" xfId="1710"/>
    <cellStyle name="常规 3 4 6" xfId="1711"/>
    <cellStyle name="常规 3 4 7" xfId="1712"/>
    <cellStyle name="常规 3 4 9" xfId="1713"/>
    <cellStyle name="强调文字颜色 4 2 10" xfId="1714"/>
    <cellStyle name="常规 3 5" xfId="1715"/>
    <cellStyle name="常规 3 5 10" xfId="1716"/>
    <cellStyle name="常规 3 5 2" xfId="1717"/>
    <cellStyle name="常规 3 6" xfId="1718"/>
    <cellStyle name="常规 3 6 4" xfId="1719"/>
    <cellStyle name="常规 3 6 5" xfId="1720"/>
    <cellStyle name="常规 3 6 6" xfId="1721"/>
    <cellStyle name="常规 3 6 7" xfId="1722"/>
    <cellStyle name="常规 3 6 8" xfId="1723"/>
    <cellStyle name="常规 3 6 9" xfId="1724"/>
    <cellStyle name="常规 3 7" xfId="1725"/>
    <cellStyle name="常规 3 7 2" xfId="1726"/>
    <cellStyle name="常规 3 7 3" xfId="1727"/>
    <cellStyle name="常规 3 7 4" xfId="1728"/>
    <cellStyle name="常规 3 7 5" xfId="1729"/>
    <cellStyle name="常规 3 7 6" xfId="1730"/>
    <cellStyle name="强调文字颜色 2 2 9 2" xfId="1731"/>
    <cellStyle name="常规 3 7 7" xfId="1732"/>
    <cellStyle name="强调文字颜色 2 2 9 3" xfId="1733"/>
    <cellStyle name="常规 3 7 8" xfId="1734"/>
    <cellStyle name="好_10.牛肉 9 2 2 2" xfId="1735"/>
    <cellStyle name="常规 3 7 9" xfId="1736"/>
    <cellStyle name="常规 3 8" xfId="1737"/>
    <cellStyle name="常规 3 8 5" xfId="1738"/>
    <cellStyle name="常规 3 8 6" xfId="1739"/>
    <cellStyle name="常规 3 8 8" xfId="1740"/>
    <cellStyle name="常规 3 8 9" xfId="1741"/>
    <cellStyle name="常规 3 9" xfId="1742"/>
    <cellStyle name="常规 3 9 2" xfId="1743"/>
    <cellStyle name="常规 3 9 3" xfId="1744"/>
    <cellStyle name="常规 3 9 5" xfId="1745"/>
    <cellStyle name="常规 3 9 6" xfId="1746"/>
    <cellStyle name="常规 3 9 7" xfId="1747"/>
    <cellStyle name="常规 3 9 8" xfId="1748"/>
    <cellStyle name="常规 3 9 9" xfId="1749"/>
    <cellStyle name="常规 4 10" xfId="1750"/>
    <cellStyle name="常规 4 10 4" xfId="1751"/>
    <cellStyle name="常规 4 10 6" xfId="1752"/>
    <cellStyle name="好_新造调料 3 2 2 2 2" xfId="1753"/>
    <cellStyle name="常规 4 10 7" xfId="1754"/>
    <cellStyle name="常规 4 10 8" xfId="1755"/>
    <cellStyle name="常规 4 11 10" xfId="1756"/>
    <cellStyle name="常规 4 11 4" xfId="1757"/>
    <cellStyle name="常规 4 11 5" xfId="1758"/>
    <cellStyle name="常规 4 11 6" xfId="1759"/>
    <cellStyle name="常规 4 11 7" xfId="1760"/>
    <cellStyle name="常规 4 12 10" xfId="1761"/>
    <cellStyle name="常规 4 12 4" xfId="1762"/>
    <cellStyle name="常规 4 12 6" xfId="1763"/>
    <cellStyle name="输出 2 9 2" xfId="1764"/>
    <cellStyle name="常规 4 12 7" xfId="1765"/>
    <cellStyle name="输出 2 9 3" xfId="1766"/>
    <cellStyle name="常规 4 12 8" xfId="1767"/>
    <cellStyle name="常规 4 13 10" xfId="1768"/>
    <cellStyle name="常规 4 13 5" xfId="1769"/>
    <cellStyle name="常规 4 14 3" xfId="1770"/>
    <cellStyle name="常规 4 14 4" xfId="1771"/>
    <cellStyle name="常规 4 14 5" xfId="1772"/>
    <cellStyle name="常规 4 15 3" xfId="1773"/>
    <cellStyle name="常规 4 20 3" xfId="1774"/>
    <cellStyle name="常规 4 15 4" xfId="1775"/>
    <cellStyle name="常规 4 20 4" xfId="1776"/>
    <cellStyle name="适中 2 10 2" xfId="1777"/>
    <cellStyle name="常规 4 16 10" xfId="1778"/>
    <cellStyle name="常规 4 16 4" xfId="1779"/>
    <cellStyle name="常规 4 16 5" xfId="1780"/>
    <cellStyle name="常规 4 16 6" xfId="1781"/>
    <cellStyle name="常规 4 16 7" xfId="1782"/>
    <cellStyle name="常规 4 17 3" xfId="1783"/>
    <cellStyle name="常规 4 17 4" xfId="1784"/>
    <cellStyle name="常规 4 17 6" xfId="1785"/>
    <cellStyle name="常规 4 17 7" xfId="1786"/>
    <cellStyle name="注释 2" xfId="1787"/>
    <cellStyle name="常规 4 17 8" xfId="1788"/>
    <cellStyle name="常规 4 17 9" xfId="1789"/>
    <cellStyle name="常规 4 18 2" xfId="1790"/>
    <cellStyle name="常规 4 18 5" xfId="1791"/>
    <cellStyle name="常规 4 18 6" xfId="1792"/>
    <cellStyle name="常规 4 18 7" xfId="1793"/>
    <cellStyle name="常规 4 18 8" xfId="1794"/>
    <cellStyle name="常规 4 19 10" xfId="1795"/>
    <cellStyle name="强调文字颜色 2 2 2" xfId="1796"/>
    <cellStyle name="常规 4 19 2" xfId="1797"/>
    <cellStyle name="常规 4 19 3" xfId="1798"/>
    <cellStyle name="常规 4 2" xfId="1799"/>
    <cellStyle name="常规 4 2 2" xfId="1800"/>
    <cellStyle name="常规 4 4" xfId="1801"/>
    <cellStyle name="常规 4 2 3" xfId="1802"/>
    <cellStyle name="常规 4 5" xfId="1803"/>
    <cellStyle name="常规 4 2 5" xfId="1804"/>
    <cellStyle name="常规 4 7" xfId="1805"/>
    <cellStyle name="常规 4 2 6" xfId="1806"/>
    <cellStyle name="常规 4 8" xfId="1807"/>
    <cellStyle name="常规 4 2 7" xfId="1808"/>
    <cellStyle name="常规 4 9" xfId="1809"/>
    <cellStyle name="常规 4 2 8" xfId="1810"/>
    <cellStyle name="常规 4 2 9" xfId="1811"/>
    <cellStyle name="常规 4 27" xfId="1812"/>
    <cellStyle name="常规 4 28" xfId="1813"/>
    <cellStyle name="常规 4 29" xfId="1814"/>
    <cellStyle name="强调文字颜色 5 2 3 2 2" xfId="1815"/>
    <cellStyle name="常规 4 3" xfId="1816"/>
    <cellStyle name="常规 4 3 2" xfId="1817"/>
    <cellStyle name="常规 5 4" xfId="1818"/>
    <cellStyle name="常规 4 3 3" xfId="1819"/>
    <cellStyle name="常规 5 5" xfId="1820"/>
    <cellStyle name="常规 4 3 5" xfId="1821"/>
    <cellStyle name="常规 5 7" xfId="1822"/>
    <cellStyle name="常规 4 3 6" xfId="1823"/>
    <cellStyle name="常规 5 8" xfId="1824"/>
    <cellStyle name="常规 4 3 7" xfId="1825"/>
    <cellStyle name="常规 5 9" xfId="1826"/>
    <cellStyle name="常规 4 3 8" xfId="1827"/>
    <cellStyle name="强调文字颜色 1 2 3 2 2 2 2" xfId="1828"/>
    <cellStyle name="常规 4 3 9" xfId="1829"/>
    <cellStyle name="常规 4 4 2" xfId="1830"/>
    <cellStyle name="常规 6 4" xfId="1831"/>
    <cellStyle name="常规 4 4 7" xfId="1832"/>
    <cellStyle name="常规 4 4 8" xfId="1833"/>
    <cellStyle name="常规 4 4 9" xfId="1834"/>
    <cellStyle name="常规 4 5 10" xfId="1835"/>
    <cellStyle name="常规 4 5 2" xfId="1836"/>
    <cellStyle name="常规 7 4" xfId="1837"/>
    <cellStyle name="常规 4 5 3" xfId="1838"/>
    <cellStyle name="常规 4 5 5" xfId="1839"/>
    <cellStyle name="常规 4 5 6" xfId="1840"/>
    <cellStyle name="常规 4 5 7" xfId="1841"/>
    <cellStyle name="常规 4 6 3" xfId="1842"/>
    <cellStyle name="常规 4 6 4" xfId="1843"/>
    <cellStyle name="常规 4 6 5" xfId="1844"/>
    <cellStyle name="常规 4 6 6" xfId="1845"/>
    <cellStyle name="常规 4 6 7" xfId="1846"/>
    <cellStyle name="常规 4 6 8" xfId="1847"/>
    <cellStyle name="常规 4 6 9" xfId="1848"/>
    <cellStyle name="常规 4 7 10" xfId="1849"/>
    <cellStyle name="强调文字颜色 5 2 9 3" xfId="1850"/>
    <cellStyle name="常规 4 7 2" xfId="1851"/>
    <cellStyle name="常规 4 7 3" xfId="1852"/>
    <cellStyle name="常规 4 7 4" xfId="1853"/>
    <cellStyle name="常规 4 7 5" xfId="1854"/>
    <cellStyle name="常规 4 7 6" xfId="1855"/>
    <cellStyle name="常规 4 7 7" xfId="1856"/>
    <cellStyle name="常规 4 7 8" xfId="1857"/>
    <cellStyle name="常规 4 7 9" xfId="1858"/>
    <cellStyle name="常规 4 8 2" xfId="1859"/>
    <cellStyle name="常规 4 8 3" xfId="1860"/>
    <cellStyle name="常规 4 8 4" xfId="1861"/>
    <cellStyle name="常规 4 8 5" xfId="1862"/>
    <cellStyle name="常规 4 8 6" xfId="1863"/>
    <cellStyle name="常规 4 8 7" xfId="1864"/>
    <cellStyle name="常规 4 9 2" xfId="1865"/>
    <cellStyle name="常规 4 9 3" xfId="1866"/>
    <cellStyle name="常规 4 9 7" xfId="1867"/>
    <cellStyle name="常规 4 9 8" xfId="1868"/>
    <cellStyle name="常规 4 9 9" xfId="1869"/>
    <cellStyle name="常规 5 2" xfId="1870"/>
    <cellStyle name="计算 2 9 2 2" xfId="1871"/>
    <cellStyle name="常规 5 2 10" xfId="1872"/>
    <cellStyle name="常规 5 2 3" xfId="1873"/>
    <cellStyle name="常规 5 2 4" xfId="1874"/>
    <cellStyle name="常规 5 2 5" xfId="1875"/>
    <cellStyle name="常规 5 2 6" xfId="1876"/>
    <cellStyle name="常规 5 2 7" xfId="1877"/>
    <cellStyle name="输出 2 10" xfId="1878"/>
    <cellStyle name="常规 5 3" xfId="1879"/>
    <cellStyle name="常规 5 3 4" xfId="1880"/>
    <cellStyle name="常规 5 3 6" xfId="1881"/>
    <cellStyle name="常规 5 3 7" xfId="1882"/>
    <cellStyle name="常规 6 2" xfId="1883"/>
    <cellStyle name="常规 6 2 2" xfId="1884"/>
    <cellStyle name="常规 6 2 3" xfId="1885"/>
    <cellStyle name="常规 6 2 4" xfId="1886"/>
    <cellStyle name="常规 6 2 5" xfId="1887"/>
    <cellStyle name="常规 6 2 6" xfId="1888"/>
    <cellStyle name="常规 6 2 7" xfId="1889"/>
    <cellStyle name="常规 6 2 8" xfId="1890"/>
    <cellStyle name="常规 6 3" xfId="1891"/>
    <cellStyle name="常规 6 3 4" xfId="1892"/>
    <cellStyle name="常规 6 3 6" xfId="1893"/>
    <cellStyle name="常规 6 3 7" xfId="1894"/>
    <cellStyle name="常规 6 3 8" xfId="1895"/>
    <cellStyle name="常规 6 3 9" xfId="1896"/>
    <cellStyle name="常规 7 2 10" xfId="1897"/>
    <cellStyle name="常规 7 2 9" xfId="1898"/>
    <cellStyle name="常规 7 2 2" xfId="1899"/>
    <cellStyle name="常规 7 2 4" xfId="1900"/>
    <cellStyle name="常规 7 2 5" xfId="1901"/>
    <cellStyle name="常规 7 2 6" xfId="1902"/>
    <cellStyle name="常规 7 2 7" xfId="1903"/>
    <cellStyle name="常规 7 2 8" xfId="1904"/>
    <cellStyle name="常规 7 3 10" xfId="1905"/>
    <cellStyle name="常规 7 3 6" xfId="1906"/>
    <cellStyle name="常规 7 3 7" xfId="1907"/>
    <cellStyle name="常规 7 3 8" xfId="1908"/>
    <cellStyle name="常规 7 3 9" xfId="1909"/>
    <cellStyle name="常规 8 2 4" xfId="1910"/>
    <cellStyle name="常规 8 2 5" xfId="1911"/>
    <cellStyle name="常规 8 2 6" xfId="1912"/>
    <cellStyle name="常规 8 2 7" xfId="1913"/>
    <cellStyle name="常规 8 2 8" xfId="1914"/>
    <cellStyle name="常规 8 2 9" xfId="1915"/>
    <cellStyle name="常规 8 3" xfId="1916"/>
    <cellStyle name="常规 8 3 4" xfId="1917"/>
    <cellStyle name="常规 8 3 5" xfId="1918"/>
    <cellStyle name="强调文字颜色 4 2 3 2 2 2" xfId="1919"/>
    <cellStyle name="常规 8 3 6" xfId="1920"/>
    <cellStyle name="强调文字颜色 1 2 9 2 2" xfId="1921"/>
    <cellStyle name="常规 8 3 8" xfId="1922"/>
    <cellStyle name="常规 8 3 9" xfId="1923"/>
    <cellStyle name="常规 9 2 2" xfId="1924"/>
    <cellStyle name="常规 9 2 3" xfId="1925"/>
    <cellStyle name="常规 9 2 4" xfId="1926"/>
    <cellStyle name="常规 9 2 5" xfId="1927"/>
    <cellStyle name="常规 9 2 6" xfId="1928"/>
    <cellStyle name="常规 9 2 7" xfId="1929"/>
    <cellStyle name="常规 9 2 8" xfId="1930"/>
    <cellStyle name="计算 2 3 2 2 2" xfId="1931"/>
    <cellStyle name="常规 9 2 9" xfId="1932"/>
    <cellStyle name="常规 9 3" xfId="1933"/>
    <cellStyle name="常规 9 3 10" xfId="1934"/>
    <cellStyle name="常规 9 3 2" xfId="1935"/>
    <cellStyle name="常规 9 3 3" xfId="1936"/>
    <cellStyle name="常规 9 3 5" xfId="1937"/>
    <cellStyle name="常规 9 3 6" xfId="1938"/>
    <cellStyle name="常规 9 3 7" xfId="1939"/>
    <cellStyle name="常规 9 3 8" xfId="1940"/>
    <cellStyle name="常规 9 3 9" xfId="1941"/>
    <cellStyle name="好 2 10" xfId="1942"/>
    <cellStyle name="好 2 3 2 2 2" xfId="1943"/>
    <cellStyle name="好 2 3 2 2 2 2" xfId="1944"/>
    <cellStyle name="好 2 4" xfId="1945"/>
    <cellStyle name="好 2 5" xfId="1946"/>
    <cellStyle name="好_10.牛肉 9 2 2" xfId="1947"/>
    <cellStyle name="好 2 6" xfId="1948"/>
    <cellStyle name="注释 2 2" xfId="1949"/>
    <cellStyle name="好 2 7" xfId="1950"/>
    <cellStyle name="注释 2 3" xfId="1951"/>
    <cellStyle name="好 2 8" xfId="1952"/>
    <cellStyle name="注释 2 4" xfId="1953"/>
    <cellStyle name="好 2 9" xfId="1954"/>
    <cellStyle name="好_10.牛肉 10 2" xfId="1955"/>
    <cellStyle name="好_10.牛肉 2" xfId="1956"/>
    <cellStyle name="好_竞争性报价表(2017年6-7月)总表" xfId="1957"/>
    <cellStyle name="计算 2 4" xfId="1958"/>
    <cellStyle name="好_竞争性报价表(2017年6-7月)总表 10" xfId="1959"/>
    <cellStyle name="好_竞争性报价表(2017年6-7月)总表 10 2" xfId="1960"/>
    <cellStyle name="好_竞争性报价表(2017年6-7月)总表 2" xfId="1961"/>
    <cellStyle name="输入 2 3 2 2" xfId="1962"/>
    <cellStyle name="好_竞争性报价表(2017年6-7月)总表 3 2 2 2 2" xfId="1963"/>
    <cellStyle name="好_竞争性报价表(2017年6-7月)总表 6" xfId="1964"/>
    <cellStyle name="好_竞争性报价表(2017年6-7月)总表 9 2 2" xfId="1965"/>
    <cellStyle name="好_新造调料" xfId="1966"/>
    <cellStyle name="输入 2 9 3" xfId="1967"/>
    <cellStyle name="好_新造调料 2" xfId="1968"/>
    <cellStyle name="好_新造调料 3" xfId="1969"/>
    <cellStyle name="好_新造调料 3 2" xfId="1970"/>
    <cellStyle name="好_新造调料 3 2 2" xfId="1971"/>
    <cellStyle name="好_新造调料 3 2 3" xfId="1972"/>
    <cellStyle name="强调文字颜色 6 2 3 4 2" xfId="1973"/>
    <cellStyle name="好_新造调料 3 3" xfId="1974"/>
    <cellStyle name="好_新造调料 3 4" xfId="1975"/>
    <cellStyle name="好_新造调料 3 4 2" xfId="1976"/>
    <cellStyle name="好_新造调料 6" xfId="1977"/>
    <cellStyle name="强调文字颜色 2 2 3 2" xfId="1978"/>
    <cellStyle name="好_新造调料 8" xfId="1979"/>
    <cellStyle name="强调文字颜色 2 2 3 4" xfId="1980"/>
    <cellStyle name="好_新造调料 9" xfId="1981"/>
    <cellStyle name="好_新造调料 9 2" xfId="1982"/>
    <cellStyle name="好_新造调料 9 2 2" xfId="1983"/>
    <cellStyle name="好_新造调料 9 3" xfId="1984"/>
    <cellStyle name="汇总 2" xfId="1985"/>
    <cellStyle name="汇总 2 2" xfId="1986"/>
    <cellStyle name="强调文字颜色 4 2 7" xfId="1987"/>
    <cellStyle name="检查单元格 2" xfId="1988"/>
    <cellStyle name="汇总 2 3" xfId="1989"/>
    <cellStyle name="强调文字颜色 4 2 8" xfId="1990"/>
    <cellStyle name="汇总 2 4" xfId="1991"/>
    <cellStyle name="强调文字颜色 4 2 9" xfId="1992"/>
    <cellStyle name="汇总 2 5" xfId="1993"/>
    <cellStyle name="汇总 2 6" xfId="1994"/>
    <cellStyle name="汇总 2 7" xfId="1995"/>
    <cellStyle name="汇总 2 8" xfId="1996"/>
    <cellStyle name="输入 2 9 2" xfId="1997"/>
    <cellStyle name="汇总 2 9" xfId="1998"/>
    <cellStyle name="计算 2 2" xfId="1999"/>
    <cellStyle name="计算 2 3" xfId="2000"/>
    <cellStyle name="计算 2 3 2" xfId="2001"/>
    <cellStyle name="计算 2 5" xfId="2002"/>
    <cellStyle name="计算 2 6" xfId="2003"/>
    <cellStyle name="计算 2 7" xfId="2004"/>
    <cellStyle name="计算 2 8" xfId="2005"/>
    <cellStyle name="计算 2 9" xfId="2006"/>
    <cellStyle name="检查单元格 2 10 2" xfId="2007"/>
    <cellStyle name="检查单元格 2 2" xfId="2008"/>
    <cellStyle name="检查单元格 2 3 2" xfId="2009"/>
    <cellStyle name="检查单元格 2 3 2 2" xfId="2010"/>
    <cellStyle name="检查单元格 2 3 2 2 2" xfId="2011"/>
    <cellStyle name="检查单元格 2 3 2 2 2 2" xfId="2012"/>
    <cellStyle name="样式 1" xfId="2013"/>
    <cellStyle name="检查单元格 2 3 2 3" xfId="2014"/>
    <cellStyle name="检查单元格 2 3 3" xfId="2015"/>
    <cellStyle name="检查单元格 2 3 4" xfId="2016"/>
    <cellStyle name="检查单元格 2 3 4 2" xfId="2017"/>
    <cellStyle name="检查单元格 2 4" xfId="2018"/>
    <cellStyle name="检查单元格 2 5" xfId="2019"/>
    <cellStyle name="检查单元格 2 6" xfId="2020"/>
    <cellStyle name="检查单元格 2 9 2 2" xfId="2021"/>
    <cellStyle name="检查单元格 2 9 2 2 2" xfId="2022"/>
    <cellStyle name="解释性文本 2" xfId="2023"/>
    <cellStyle name="解释性文本 2 2" xfId="2024"/>
    <cellStyle name="强调文字颜色 1 2 3 4" xfId="2025"/>
    <cellStyle name="解释性文本 2 3" xfId="2026"/>
    <cellStyle name="解释性文本 2 4" xfId="2027"/>
    <cellStyle name="解释性文本 2 5" xfId="2028"/>
    <cellStyle name="解释性文本 2 6" xfId="2029"/>
    <cellStyle name="解释性文本 2 7" xfId="2030"/>
    <cellStyle name="解释性文本 2 8" xfId="2031"/>
    <cellStyle name="警告文本 2 4" xfId="2032"/>
    <cellStyle name="警告文本 2 5" xfId="2033"/>
    <cellStyle name="警告文本 2 6" xfId="2034"/>
    <cellStyle name="警告文本 2 8" xfId="2035"/>
    <cellStyle name="强调文字颜色 2 2" xfId="2036"/>
    <cellStyle name="强调文字颜色 6 2 3 2" xfId="2037"/>
    <cellStyle name="警告文本 2 9" xfId="2038"/>
    <cellStyle name="链接单元格 2 10" xfId="2039"/>
    <cellStyle name="链接单元格 2 4" xfId="2040"/>
    <cellStyle name="链接单元格 2 5" xfId="2041"/>
    <cellStyle name="链接单元格 2 6" xfId="2042"/>
    <cellStyle name="链接单元格 2 7" xfId="2043"/>
    <cellStyle name="链接单元格 2 8" xfId="2044"/>
    <cellStyle name="链接单元格 2 9" xfId="2045"/>
    <cellStyle name="强调文字颜色 2 2 3 4 2" xfId="2046"/>
    <cellStyle name="强调文字颜色 1 2 10" xfId="2047"/>
    <cellStyle name="强调文字颜色 1 2 10 2" xfId="2048"/>
    <cellStyle name="强调文字颜色 1 2 3" xfId="2049"/>
    <cellStyle name="强调文字颜色 1 2 3 2" xfId="2050"/>
    <cellStyle name="强调文字颜色 1 2 3 2 2 2" xfId="2051"/>
    <cellStyle name="强调文字颜色 1 2 5" xfId="2052"/>
    <cellStyle name="强调文字颜色 1 2 6" xfId="2053"/>
    <cellStyle name="强调文字颜色 1 2 7" xfId="2054"/>
    <cellStyle name="强调文字颜色 1 2 8" xfId="2055"/>
    <cellStyle name="强调文字颜色 1 2 9" xfId="2056"/>
    <cellStyle name="强调文字颜色 1 2 9 2 2 2" xfId="2057"/>
    <cellStyle name="强调文字颜色 2 2 3" xfId="2058"/>
    <cellStyle name="强调文字颜色 2 2 3 2 2" xfId="2059"/>
    <cellStyle name="强调文字颜色 2 2 3 2 3" xfId="2060"/>
    <cellStyle name="强调文字颜色 2 2 4" xfId="2061"/>
    <cellStyle name="强调文字颜色 2 2 5" xfId="2062"/>
    <cellStyle name="强调文字颜色 2 2 6" xfId="2063"/>
    <cellStyle name="强调文字颜色 2 2 7" xfId="2064"/>
    <cellStyle name="强调文字颜色 2 2 8" xfId="2065"/>
    <cellStyle name="强调文字颜色 2 2 9" xfId="2066"/>
    <cellStyle name="强调文字颜色 2 2 9 2 2" xfId="2067"/>
    <cellStyle name="强调文字颜色 3 2 10" xfId="2068"/>
    <cellStyle name="强调文字颜色 3 2 3 2 2 2" xfId="2069"/>
    <cellStyle name="强调文字颜色 3 2 3 2 2 2 2" xfId="2070"/>
    <cellStyle name="强调文字颜色 3 2 3 2 3" xfId="2071"/>
    <cellStyle name="强调文字颜色 3 2 3 4 2" xfId="2072"/>
    <cellStyle name="强调文字颜色 3 2 9 2" xfId="2073"/>
    <cellStyle name="强调文字颜色 3 2 9 2 2" xfId="2074"/>
    <cellStyle name="强调文字颜色 3 2 9 2 2 2" xfId="2075"/>
    <cellStyle name="强调文字颜色 3 2 9 3" xfId="2076"/>
    <cellStyle name="强调文字颜色 4 2" xfId="2077"/>
    <cellStyle name="强调文字颜色 4 2 10 2" xfId="2078"/>
    <cellStyle name="强调文字颜色 4 2 2" xfId="2079"/>
    <cellStyle name="强调文字颜色 4 2 3" xfId="2080"/>
    <cellStyle name="强调文字颜色 4 2 3 2 2" xfId="2081"/>
    <cellStyle name="强调文字颜色 4 2 3 2 2 2 2" xfId="2082"/>
    <cellStyle name="强调文字颜色 4 2 3 4 2" xfId="2083"/>
    <cellStyle name="强调文字颜色 4 2 4" xfId="2084"/>
    <cellStyle name="强调文字颜色 4 2 5" xfId="2085"/>
    <cellStyle name="强调文字颜色 4 2 6" xfId="2086"/>
    <cellStyle name="强调文字颜色 4 2 9 2" xfId="2087"/>
    <cellStyle name="强调文字颜色 4 2 9 2 2 2" xfId="2088"/>
    <cellStyle name="强调文字颜色 4 2 9 3" xfId="2089"/>
    <cellStyle name="强调文字颜色 5 2" xfId="2090"/>
    <cellStyle name="强调文字颜色 5 2 10" xfId="2091"/>
    <cellStyle name="强调文字颜色 5 2 10 2" xfId="2092"/>
    <cellStyle name="强调文字颜色 5 2 2" xfId="2093"/>
    <cellStyle name="强调文字颜色 5 2 3" xfId="2094"/>
    <cellStyle name="强调文字颜色 5 2 3 2 2 2 2" xfId="2095"/>
    <cellStyle name="强调文字颜色 5 2 3 2 3" xfId="2096"/>
    <cellStyle name="强调文字颜色 5 2 3 4 2" xfId="2097"/>
    <cellStyle name="强调文字颜色 6 2" xfId="2098"/>
    <cellStyle name="强调文字颜色 6 2 10" xfId="2099"/>
    <cellStyle name="强调文字颜色 6 2 2" xfId="2100"/>
    <cellStyle name="强调文字颜色 6 2 3" xfId="2101"/>
    <cellStyle name="强调文字颜色 6 2 3 2 2" xfId="2102"/>
    <cellStyle name="强调文字颜色 6 2 3 2 2 2" xfId="2103"/>
    <cellStyle name="强调文字颜色 6 2 3 2 2 2 2" xfId="2104"/>
    <cellStyle name="强调文字颜色 6 2 3 2 3" xfId="2105"/>
    <cellStyle name="强调文字颜色 6 2 3 3" xfId="2106"/>
    <cellStyle name="强调文字颜色 6 2 3 4" xfId="2107"/>
    <cellStyle name="强调文字颜色 6 2 4" xfId="2108"/>
    <cellStyle name="强调文字颜色 6 2 5" xfId="2109"/>
    <cellStyle name="强调文字颜色 6 2 6" xfId="2110"/>
    <cellStyle name="强调文字颜色 6 2 7" xfId="2111"/>
    <cellStyle name="强调文字颜色 6 2 9 2 2" xfId="2112"/>
    <cellStyle name="强调文字颜色 6 2 9 2 2 2" xfId="2113"/>
    <cellStyle name="强调文字颜色 6 2 9 3" xfId="2114"/>
    <cellStyle name="适中 2" xfId="2115"/>
    <cellStyle name="适中 2 2" xfId="2116"/>
    <cellStyle name="适中 2 3" xfId="2117"/>
    <cellStyle name="适中 2 3 2" xfId="2118"/>
    <cellStyle name="适中 2 3 2 2" xfId="2119"/>
    <cellStyle name="适中 2 3 2 2 2 2" xfId="2120"/>
    <cellStyle name="适中 2 3 3" xfId="2121"/>
    <cellStyle name="适中 2 3 4 2" xfId="2122"/>
    <cellStyle name="适中 2 5" xfId="2123"/>
    <cellStyle name="适中 2 6" xfId="2124"/>
    <cellStyle name="适中 2 8" xfId="2125"/>
    <cellStyle name="适中 2 9" xfId="2126"/>
    <cellStyle name="适中 2 9 2 2" xfId="2127"/>
    <cellStyle name="适中 2 9 2 2 2" xfId="2128"/>
    <cellStyle name="输出 2" xfId="2129"/>
    <cellStyle name="输出 2 2" xfId="2130"/>
    <cellStyle name="输出 2 3" xfId="2131"/>
    <cellStyle name="输出 2 3 2" xfId="2132"/>
    <cellStyle name="输出 2 3 4 2" xfId="2133"/>
    <cellStyle name="输出 2 4" xfId="2134"/>
    <cellStyle name="输出 2 5" xfId="2135"/>
    <cellStyle name="输出 2 6" xfId="2136"/>
    <cellStyle name="输出 2 7" xfId="2137"/>
    <cellStyle name="输出 2 8" xfId="2138"/>
    <cellStyle name="输出 2 9" xfId="2139"/>
    <cellStyle name="输出 2 9 2 2 2" xfId="2140"/>
    <cellStyle name="输入 2 10 2" xfId="2141"/>
    <cellStyle name="输入 2 3 2 2 2" xfId="2142"/>
    <cellStyle name="输入 2 3 2 2 2 2" xfId="2143"/>
    <cellStyle name="输入 2 3 2 3" xfId="2144"/>
    <cellStyle name="输入 2 3 3" xfId="2145"/>
    <cellStyle name="输入 2 3 4" xfId="2146"/>
    <cellStyle name="输入 2 3 4 2" xfId="2147"/>
    <cellStyle name="输入 2 9 2 2" xfId="2148"/>
    <cellStyle name="注释 2 10" xfId="2149"/>
    <cellStyle name="注释 2 3 2" xfId="2150"/>
    <cellStyle name="注释 2 3 2 2 2" xfId="2151"/>
    <cellStyle name="注释 2 3 2 2 2 2" xfId="2152"/>
    <cellStyle name="注释 2 3 3" xfId="2153"/>
    <cellStyle name="注释 2 3 4" xfId="2154"/>
    <cellStyle name="注释 2 5" xfId="2155"/>
    <cellStyle name="注释 2 7" xfId="2156"/>
    <cellStyle name="注释 2 8" xfId="2157"/>
    <cellStyle name="注释 2 9" xfId="2158"/>
    <cellStyle name="注释 2 9 2" xfId="2159"/>
    <cellStyle name="注释 2 9 2 2" xfId="2160"/>
    <cellStyle name="注释 2 9 2 2 2" xfId="2161"/>
    <cellStyle name="注释 2 9 3" xfId="2162"/>
    <cellStyle name="常规_Sheet1" xfId="21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7"/>
  <sheetViews>
    <sheetView tabSelected="1" zoomScale="80" zoomScaleNormal="80" workbookViewId="0">
      <selection activeCell="I116" sqref="I116"/>
    </sheetView>
  </sheetViews>
  <sheetFormatPr defaultColWidth="9" defaultRowHeight="12"/>
  <cols>
    <col min="1" max="1" width="7.5" style="1" customWidth="1"/>
    <col min="2" max="2" width="12.375" style="2" customWidth="1"/>
    <col min="3" max="3" width="12.5" style="3" customWidth="1"/>
    <col min="4" max="4" width="18.5" style="3" customWidth="1"/>
    <col min="5" max="5" width="6.75833333333333" style="3" customWidth="1"/>
    <col min="6" max="6" width="5" style="3" customWidth="1"/>
    <col min="7" max="7" width="7.875" style="3" hidden="1" customWidth="1"/>
    <col min="8" max="8" width="5.5" style="3" customWidth="1"/>
    <col min="9" max="9" width="6.5" style="1" customWidth="1"/>
    <col min="10" max="10" width="18.875" style="1" customWidth="1"/>
    <col min="11" max="11" width="13.375" style="1" customWidth="1"/>
    <col min="12" max="12" width="21.5" style="1" customWidth="1"/>
    <col min="13" max="13" width="7" style="3" customWidth="1"/>
    <col min="14" max="14" width="5.625" style="1" customWidth="1"/>
    <col min="15" max="15" width="7.75833333333333" style="1" hidden="1" customWidth="1"/>
    <col min="16" max="16" width="7.25833333333333" style="1" customWidth="1"/>
    <col min="17" max="19" width="10.125" style="1" hidden="1" customWidth="1"/>
    <col min="20" max="16384" width="9" style="1"/>
  </cols>
  <sheetData>
    <row r="1" ht="20.1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3" customHeight="1" spans="1:19">
      <c r="A2" s="5" t="s">
        <v>1</v>
      </c>
      <c r="B2" s="5"/>
      <c r="C2" s="5"/>
      <c r="D2" s="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25"/>
      <c r="R2" s="25"/>
      <c r="S2" s="25"/>
    </row>
    <row r="3" ht="25" customHeight="1" spans="1:16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8" t="s">
        <v>8</v>
      </c>
      <c r="H3" s="7" t="s">
        <v>9</v>
      </c>
      <c r="I3" s="7" t="s">
        <v>2</v>
      </c>
      <c r="J3" s="7" t="s">
        <v>3</v>
      </c>
      <c r="K3" s="7" t="s">
        <v>4</v>
      </c>
      <c r="L3" s="8" t="s">
        <v>10</v>
      </c>
      <c r="M3" s="8" t="s">
        <v>6</v>
      </c>
      <c r="N3" s="8" t="s">
        <v>7</v>
      </c>
      <c r="O3" s="8" t="s">
        <v>8</v>
      </c>
      <c r="P3" s="7" t="s">
        <v>9</v>
      </c>
    </row>
    <row r="4" ht="16.25" customHeight="1" spans="1:18">
      <c r="A4" s="9" t="s">
        <v>11</v>
      </c>
      <c r="B4" s="10" t="s">
        <v>12</v>
      </c>
      <c r="C4" s="9" t="s">
        <v>13</v>
      </c>
      <c r="D4" s="9" t="s">
        <v>14</v>
      </c>
      <c r="E4" s="11">
        <v>17</v>
      </c>
      <c r="F4" s="9">
        <v>40</v>
      </c>
      <c r="G4" s="12">
        <f>E4*(1-18.5%)</f>
        <v>13.855</v>
      </c>
      <c r="H4" s="9" t="s">
        <v>15</v>
      </c>
      <c r="I4" s="9" t="s">
        <v>16</v>
      </c>
      <c r="J4" s="9" t="s">
        <v>17</v>
      </c>
      <c r="K4" s="9" t="s">
        <v>18</v>
      </c>
      <c r="L4" s="9" t="s">
        <v>19</v>
      </c>
      <c r="M4" s="11">
        <v>15.5</v>
      </c>
      <c r="N4" s="9">
        <v>10</v>
      </c>
      <c r="O4" s="12">
        <f>M4*(1-18.5%)</f>
        <v>12.6325</v>
      </c>
      <c r="P4" s="9" t="s">
        <v>15</v>
      </c>
      <c r="Q4" s="26">
        <f>F4*G4</f>
        <v>554.2</v>
      </c>
      <c r="R4" s="26">
        <f>G113*F113</f>
        <v>14262.5</v>
      </c>
    </row>
    <row r="5" ht="16.25" customHeight="1" spans="1:18">
      <c r="A5" s="9" t="s">
        <v>20</v>
      </c>
      <c r="B5" s="10" t="s">
        <v>21</v>
      </c>
      <c r="C5" s="9" t="s">
        <v>13</v>
      </c>
      <c r="D5" s="9" t="s">
        <v>14</v>
      </c>
      <c r="E5" s="11">
        <v>17</v>
      </c>
      <c r="F5" s="9">
        <v>80</v>
      </c>
      <c r="G5" s="12">
        <f t="shared" ref="G5:G36" si="0">E5*(1-18.5%)</f>
        <v>13.855</v>
      </c>
      <c r="H5" s="9" t="s">
        <v>15</v>
      </c>
      <c r="I5" s="9" t="s">
        <v>22</v>
      </c>
      <c r="J5" s="9" t="s">
        <v>23</v>
      </c>
      <c r="K5" s="9" t="s">
        <v>24</v>
      </c>
      <c r="L5" s="9" t="s">
        <v>25</v>
      </c>
      <c r="M5" s="15">
        <v>9</v>
      </c>
      <c r="N5" s="9">
        <v>10</v>
      </c>
      <c r="O5" s="12">
        <f>M5*(1-18.5%)</f>
        <v>7.335</v>
      </c>
      <c r="P5" s="16" t="s">
        <v>26</v>
      </c>
      <c r="Q5" s="26">
        <f t="shared" ref="Q5:Q36" si="1">F5*G5</f>
        <v>1108.4</v>
      </c>
      <c r="R5" s="26">
        <f>G114*F114</f>
        <v>211.9</v>
      </c>
    </row>
    <row r="6" ht="16.25" customHeight="1" spans="1:18">
      <c r="A6" s="9" t="s">
        <v>27</v>
      </c>
      <c r="B6" s="10" t="s">
        <v>28</v>
      </c>
      <c r="C6" s="9" t="s">
        <v>29</v>
      </c>
      <c r="D6" s="9" t="s">
        <v>30</v>
      </c>
      <c r="E6" s="11">
        <v>32</v>
      </c>
      <c r="F6" s="9">
        <v>40</v>
      </c>
      <c r="G6" s="12">
        <f t="shared" si="0"/>
        <v>26.08</v>
      </c>
      <c r="H6" s="9" t="s">
        <v>15</v>
      </c>
      <c r="I6" s="9" t="s">
        <v>31</v>
      </c>
      <c r="J6" s="9" t="s">
        <v>32</v>
      </c>
      <c r="K6" s="9" t="s">
        <v>18</v>
      </c>
      <c r="L6" s="9" t="s">
        <v>33</v>
      </c>
      <c r="M6" s="15">
        <v>16</v>
      </c>
      <c r="N6" s="9">
        <v>10</v>
      </c>
      <c r="O6" s="12">
        <f t="shared" ref="O6:O33" si="2">M6*(1-18.5%)</f>
        <v>13.04</v>
      </c>
      <c r="P6" s="16" t="s">
        <v>26</v>
      </c>
      <c r="Q6" s="26">
        <f t="shared" si="1"/>
        <v>1043.2</v>
      </c>
      <c r="R6" s="26">
        <f>G115*F115</f>
        <v>11002.5</v>
      </c>
    </row>
    <row r="7" ht="16.25" customHeight="1" spans="1:18">
      <c r="A7" s="9" t="s">
        <v>34</v>
      </c>
      <c r="B7" s="10" t="s">
        <v>35</v>
      </c>
      <c r="C7" s="9" t="s">
        <v>36</v>
      </c>
      <c r="D7" s="9" t="s">
        <v>37</v>
      </c>
      <c r="E7" s="13">
        <v>46</v>
      </c>
      <c r="F7" s="9">
        <v>20</v>
      </c>
      <c r="G7" s="12">
        <f t="shared" si="0"/>
        <v>37.49</v>
      </c>
      <c r="H7" s="9" t="s">
        <v>15</v>
      </c>
      <c r="I7" s="9" t="s">
        <v>38</v>
      </c>
      <c r="J7" s="9" t="s">
        <v>39</v>
      </c>
      <c r="K7" s="9" t="s">
        <v>24</v>
      </c>
      <c r="L7" s="9" t="s">
        <v>40</v>
      </c>
      <c r="M7" s="15">
        <v>10</v>
      </c>
      <c r="N7" s="9">
        <v>500</v>
      </c>
      <c r="O7" s="12">
        <f t="shared" si="2"/>
        <v>8.15</v>
      </c>
      <c r="P7" s="16" t="s">
        <v>26</v>
      </c>
      <c r="Q7" s="26">
        <f t="shared" si="1"/>
        <v>749.8</v>
      </c>
      <c r="R7" s="26">
        <f>O4*N4</f>
        <v>126.325</v>
      </c>
    </row>
    <row r="8" ht="16.25" customHeight="1" spans="1:18">
      <c r="A8" s="9" t="s">
        <v>41</v>
      </c>
      <c r="B8" s="14" t="s">
        <v>42</v>
      </c>
      <c r="C8" s="14" t="s">
        <v>43</v>
      </c>
      <c r="D8" s="14" t="s">
        <v>44</v>
      </c>
      <c r="E8" s="13">
        <v>35</v>
      </c>
      <c r="F8" s="14">
        <v>80</v>
      </c>
      <c r="G8" s="12">
        <f t="shared" si="0"/>
        <v>28.525</v>
      </c>
      <c r="H8" s="9" t="s">
        <v>15</v>
      </c>
      <c r="I8" s="9" t="s">
        <v>45</v>
      </c>
      <c r="J8" s="9" t="s">
        <v>46</v>
      </c>
      <c r="K8" s="9" t="s">
        <v>24</v>
      </c>
      <c r="L8" s="9" t="s">
        <v>47</v>
      </c>
      <c r="M8" s="15">
        <v>14</v>
      </c>
      <c r="N8" s="9">
        <v>10</v>
      </c>
      <c r="O8" s="12">
        <f t="shared" si="2"/>
        <v>11.41</v>
      </c>
      <c r="P8" s="16" t="s">
        <v>26</v>
      </c>
      <c r="Q8" s="26">
        <f t="shared" si="1"/>
        <v>2282</v>
      </c>
      <c r="R8" s="26">
        <f>O5*N5</f>
        <v>73.35</v>
      </c>
    </row>
    <row r="9" ht="16.25" customHeight="1" spans="1:18">
      <c r="A9" s="9" t="s">
        <v>48</v>
      </c>
      <c r="B9" s="14" t="s">
        <v>49</v>
      </c>
      <c r="C9" s="14" t="s">
        <v>50</v>
      </c>
      <c r="D9" s="14" t="s">
        <v>51</v>
      </c>
      <c r="E9" s="15">
        <v>13</v>
      </c>
      <c r="F9" s="14">
        <v>10</v>
      </c>
      <c r="G9" s="12">
        <f t="shared" si="0"/>
        <v>10.595</v>
      </c>
      <c r="H9" s="9" t="s">
        <v>15</v>
      </c>
      <c r="I9" s="9" t="s">
        <v>52</v>
      </c>
      <c r="J9" s="9" t="s">
        <v>53</v>
      </c>
      <c r="K9" s="9" t="s">
        <v>24</v>
      </c>
      <c r="L9" s="9" t="s">
        <v>54</v>
      </c>
      <c r="M9" s="15">
        <v>8.5</v>
      </c>
      <c r="N9" s="9">
        <v>260</v>
      </c>
      <c r="O9" s="12">
        <f t="shared" si="2"/>
        <v>6.9275</v>
      </c>
      <c r="P9" s="16" t="s">
        <v>26</v>
      </c>
      <c r="Q9" s="26">
        <f t="shared" si="1"/>
        <v>105.95</v>
      </c>
      <c r="R9" s="26">
        <f t="shared" ref="R9:R36" si="3">O6*N6</f>
        <v>130.4</v>
      </c>
    </row>
    <row r="10" ht="16.25" customHeight="1" spans="1:18">
      <c r="A10" s="9" t="s">
        <v>55</v>
      </c>
      <c r="B10" s="14" t="s">
        <v>56</v>
      </c>
      <c r="C10" s="14" t="s">
        <v>57</v>
      </c>
      <c r="D10" s="14" t="s">
        <v>58</v>
      </c>
      <c r="E10" s="15">
        <v>33</v>
      </c>
      <c r="F10" s="14">
        <v>10</v>
      </c>
      <c r="G10" s="12">
        <f t="shared" si="0"/>
        <v>26.895</v>
      </c>
      <c r="H10" s="16" t="s">
        <v>15</v>
      </c>
      <c r="I10" s="9" t="s">
        <v>59</v>
      </c>
      <c r="J10" s="9" t="s">
        <v>60</v>
      </c>
      <c r="K10" s="9" t="s">
        <v>24</v>
      </c>
      <c r="L10" s="9" t="s">
        <v>54</v>
      </c>
      <c r="M10" s="15">
        <v>10.5</v>
      </c>
      <c r="N10" s="9">
        <v>120</v>
      </c>
      <c r="O10" s="12">
        <f t="shared" si="2"/>
        <v>8.5575</v>
      </c>
      <c r="P10" s="16" t="s">
        <v>26</v>
      </c>
      <c r="Q10" s="26">
        <f t="shared" si="1"/>
        <v>268.95</v>
      </c>
      <c r="R10" s="26">
        <f t="shared" si="3"/>
        <v>4075</v>
      </c>
    </row>
    <row r="11" ht="16.25" customHeight="1" spans="1:18">
      <c r="A11" s="9" t="s">
        <v>61</v>
      </c>
      <c r="B11" s="14" t="s">
        <v>62</v>
      </c>
      <c r="C11" s="14" t="s">
        <v>63</v>
      </c>
      <c r="D11" s="14" t="s">
        <v>64</v>
      </c>
      <c r="E11" s="15">
        <v>40</v>
      </c>
      <c r="F11" s="14">
        <v>10</v>
      </c>
      <c r="G11" s="12">
        <f t="shared" si="0"/>
        <v>32.6</v>
      </c>
      <c r="H11" s="16" t="s">
        <v>15</v>
      </c>
      <c r="I11" s="9" t="s">
        <v>65</v>
      </c>
      <c r="J11" s="9" t="s">
        <v>66</v>
      </c>
      <c r="K11" s="9" t="s">
        <v>67</v>
      </c>
      <c r="L11" s="9" t="s">
        <v>68</v>
      </c>
      <c r="M11" s="15">
        <v>5.5</v>
      </c>
      <c r="N11" s="9">
        <v>10</v>
      </c>
      <c r="O11" s="12">
        <f t="shared" si="2"/>
        <v>4.4825</v>
      </c>
      <c r="P11" s="16" t="s">
        <v>26</v>
      </c>
      <c r="Q11" s="26">
        <f t="shared" si="1"/>
        <v>326</v>
      </c>
      <c r="R11" s="26">
        <f t="shared" si="3"/>
        <v>114.1</v>
      </c>
    </row>
    <row r="12" ht="16.25" customHeight="1" spans="1:18">
      <c r="A12" s="9" t="s">
        <v>69</v>
      </c>
      <c r="B12" s="14" t="s">
        <v>70</v>
      </c>
      <c r="C12" s="14" t="s">
        <v>71</v>
      </c>
      <c r="D12" s="14" t="s">
        <v>72</v>
      </c>
      <c r="E12" s="15">
        <v>48</v>
      </c>
      <c r="F12" s="14">
        <v>60</v>
      </c>
      <c r="G12" s="12">
        <f t="shared" si="0"/>
        <v>39.12</v>
      </c>
      <c r="H12" s="16" t="s">
        <v>15</v>
      </c>
      <c r="I12" s="9" t="s">
        <v>73</v>
      </c>
      <c r="J12" s="9" t="s">
        <v>74</v>
      </c>
      <c r="K12" s="9" t="s">
        <v>75</v>
      </c>
      <c r="L12" s="9" t="s">
        <v>76</v>
      </c>
      <c r="M12" s="15">
        <v>10</v>
      </c>
      <c r="N12" s="9">
        <v>1200</v>
      </c>
      <c r="O12" s="12">
        <f t="shared" si="2"/>
        <v>8.15</v>
      </c>
      <c r="P12" s="16" t="s">
        <v>26</v>
      </c>
      <c r="Q12" s="26">
        <f t="shared" si="1"/>
        <v>2347.2</v>
      </c>
      <c r="R12" s="26">
        <f t="shared" si="3"/>
        <v>1801.15</v>
      </c>
    </row>
    <row r="13" ht="16.25" customHeight="1" spans="1:18">
      <c r="A13" s="9" t="s">
        <v>77</v>
      </c>
      <c r="B13" s="14" t="s">
        <v>78</v>
      </c>
      <c r="C13" s="14" t="s">
        <v>79</v>
      </c>
      <c r="D13" s="14" t="s">
        <v>80</v>
      </c>
      <c r="E13" s="15">
        <v>39</v>
      </c>
      <c r="F13" s="14">
        <v>10</v>
      </c>
      <c r="G13" s="12">
        <f t="shared" si="0"/>
        <v>31.785</v>
      </c>
      <c r="H13" s="16" t="s">
        <v>15</v>
      </c>
      <c r="I13" s="9" t="s">
        <v>81</v>
      </c>
      <c r="J13" s="9" t="s">
        <v>82</v>
      </c>
      <c r="K13" s="9" t="s">
        <v>24</v>
      </c>
      <c r="L13" s="9" t="s">
        <v>83</v>
      </c>
      <c r="M13" s="15">
        <v>12</v>
      </c>
      <c r="N13" s="9">
        <v>2600</v>
      </c>
      <c r="O13" s="12">
        <f t="shared" si="2"/>
        <v>9.78</v>
      </c>
      <c r="P13" s="16" t="s">
        <v>26</v>
      </c>
      <c r="Q13" s="26">
        <f t="shared" si="1"/>
        <v>317.85</v>
      </c>
      <c r="R13" s="26">
        <f t="shared" si="3"/>
        <v>1026.9</v>
      </c>
    </row>
    <row r="14" ht="16.25" customHeight="1" spans="1:18">
      <c r="A14" s="9" t="s">
        <v>84</v>
      </c>
      <c r="B14" s="14" t="s">
        <v>85</v>
      </c>
      <c r="C14" s="14" t="s">
        <v>79</v>
      </c>
      <c r="D14" s="14" t="s">
        <v>80</v>
      </c>
      <c r="E14" s="15">
        <v>22.5</v>
      </c>
      <c r="F14" s="14">
        <v>10</v>
      </c>
      <c r="G14" s="12">
        <f t="shared" si="0"/>
        <v>18.3375</v>
      </c>
      <c r="H14" s="16" t="s">
        <v>15</v>
      </c>
      <c r="I14" s="9" t="s">
        <v>86</v>
      </c>
      <c r="J14" s="9" t="s">
        <v>87</v>
      </c>
      <c r="K14" s="9" t="s">
        <v>75</v>
      </c>
      <c r="L14" s="9" t="s">
        <v>88</v>
      </c>
      <c r="M14" s="15">
        <v>14</v>
      </c>
      <c r="N14" s="9">
        <v>3000</v>
      </c>
      <c r="O14" s="12">
        <f t="shared" si="2"/>
        <v>11.41</v>
      </c>
      <c r="P14" s="16" t="s">
        <v>26</v>
      </c>
      <c r="Q14" s="26">
        <f t="shared" si="1"/>
        <v>183.375</v>
      </c>
      <c r="R14" s="26">
        <f t="shared" si="3"/>
        <v>44.825</v>
      </c>
    </row>
    <row r="15" ht="16.25" customHeight="1" spans="1:18">
      <c r="A15" s="9" t="s">
        <v>89</v>
      </c>
      <c r="B15" s="14" t="s">
        <v>90</v>
      </c>
      <c r="C15" s="14" t="s">
        <v>71</v>
      </c>
      <c r="D15" s="14" t="s">
        <v>91</v>
      </c>
      <c r="E15" s="15">
        <v>35.6</v>
      </c>
      <c r="F15" s="14">
        <v>40</v>
      </c>
      <c r="G15" s="12">
        <f t="shared" si="0"/>
        <v>29.014</v>
      </c>
      <c r="H15" s="16" t="s">
        <v>15</v>
      </c>
      <c r="I15" s="9" t="s">
        <v>92</v>
      </c>
      <c r="J15" s="9" t="s">
        <v>93</v>
      </c>
      <c r="K15" s="9" t="s">
        <v>24</v>
      </c>
      <c r="L15" s="9" t="s">
        <v>88</v>
      </c>
      <c r="M15" s="15">
        <v>14.2</v>
      </c>
      <c r="N15" s="9">
        <v>900</v>
      </c>
      <c r="O15" s="12">
        <f t="shared" si="2"/>
        <v>11.573</v>
      </c>
      <c r="P15" s="16" t="s">
        <v>26</v>
      </c>
      <c r="Q15" s="26">
        <f t="shared" si="1"/>
        <v>1160.56</v>
      </c>
      <c r="R15" s="26">
        <f t="shared" si="3"/>
        <v>9780</v>
      </c>
    </row>
    <row r="16" ht="16.25" customHeight="1" spans="1:18">
      <c r="A16" s="9" t="s">
        <v>94</v>
      </c>
      <c r="B16" s="14" t="s">
        <v>95</v>
      </c>
      <c r="C16" s="14" t="s">
        <v>96</v>
      </c>
      <c r="D16" s="14" t="s">
        <v>97</v>
      </c>
      <c r="E16" s="15">
        <v>32.6</v>
      </c>
      <c r="F16" s="14">
        <v>10</v>
      </c>
      <c r="G16" s="12">
        <f t="shared" si="0"/>
        <v>26.569</v>
      </c>
      <c r="H16" s="16" t="s">
        <v>15</v>
      </c>
      <c r="I16" s="9" t="s">
        <v>98</v>
      </c>
      <c r="J16" s="9" t="s">
        <v>99</v>
      </c>
      <c r="K16" s="9" t="s">
        <v>24</v>
      </c>
      <c r="L16" s="9" t="s">
        <v>100</v>
      </c>
      <c r="M16" s="15">
        <v>19</v>
      </c>
      <c r="N16" s="9">
        <v>10</v>
      </c>
      <c r="O16" s="12">
        <f t="shared" si="2"/>
        <v>15.485</v>
      </c>
      <c r="P16" s="16" t="s">
        <v>26</v>
      </c>
      <c r="Q16" s="26">
        <f t="shared" si="1"/>
        <v>265.69</v>
      </c>
      <c r="R16" s="26">
        <f t="shared" si="3"/>
        <v>25428</v>
      </c>
    </row>
    <row r="17" ht="16.25" customHeight="1" spans="1:18">
      <c r="A17" s="9" t="s">
        <v>101</v>
      </c>
      <c r="B17" s="10" t="s">
        <v>102</v>
      </c>
      <c r="C17" s="9" t="s">
        <v>103</v>
      </c>
      <c r="D17" s="9" t="s">
        <v>80</v>
      </c>
      <c r="E17" s="15">
        <v>25.5</v>
      </c>
      <c r="F17" s="9">
        <v>100</v>
      </c>
      <c r="G17" s="12">
        <f t="shared" si="0"/>
        <v>20.7825</v>
      </c>
      <c r="H17" s="16" t="s">
        <v>15</v>
      </c>
      <c r="I17" s="9" t="s">
        <v>104</v>
      </c>
      <c r="J17" s="10" t="s">
        <v>105</v>
      </c>
      <c r="K17" s="9" t="s">
        <v>24</v>
      </c>
      <c r="L17" s="9" t="s">
        <v>106</v>
      </c>
      <c r="M17" s="11">
        <v>6.7</v>
      </c>
      <c r="N17" s="9">
        <v>30</v>
      </c>
      <c r="O17" s="12">
        <f t="shared" si="2"/>
        <v>5.4605</v>
      </c>
      <c r="P17" s="9" t="s">
        <v>26</v>
      </c>
      <c r="Q17" s="26">
        <f t="shared" si="1"/>
        <v>2078.25</v>
      </c>
      <c r="R17" s="26">
        <f t="shared" si="3"/>
        <v>34230</v>
      </c>
    </row>
    <row r="18" ht="16.25" customHeight="1" spans="1:18">
      <c r="A18" s="9" t="s">
        <v>107</v>
      </c>
      <c r="B18" s="10" t="s">
        <v>108</v>
      </c>
      <c r="C18" s="9" t="s">
        <v>109</v>
      </c>
      <c r="D18" s="9" t="s">
        <v>80</v>
      </c>
      <c r="E18" s="15">
        <v>26</v>
      </c>
      <c r="F18" s="9">
        <v>10</v>
      </c>
      <c r="G18" s="12">
        <f t="shared" si="0"/>
        <v>21.19</v>
      </c>
      <c r="H18" s="16" t="s">
        <v>15</v>
      </c>
      <c r="I18" s="9" t="s">
        <v>110</v>
      </c>
      <c r="J18" s="9" t="s">
        <v>111</v>
      </c>
      <c r="K18" s="9" t="s">
        <v>112</v>
      </c>
      <c r="L18" s="9" t="s">
        <v>113</v>
      </c>
      <c r="M18" s="11">
        <v>4.3</v>
      </c>
      <c r="N18" s="9">
        <v>10</v>
      </c>
      <c r="O18" s="12">
        <f t="shared" si="2"/>
        <v>3.5045</v>
      </c>
      <c r="P18" s="9" t="s">
        <v>15</v>
      </c>
      <c r="Q18" s="26">
        <f t="shared" si="1"/>
        <v>211.9</v>
      </c>
      <c r="R18" s="26">
        <f t="shared" si="3"/>
        <v>10415.7</v>
      </c>
    </row>
    <row r="19" ht="16.25" customHeight="1" spans="1:18">
      <c r="A19" s="9" t="s">
        <v>114</v>
      </c>
      <c r="B19" s="10" t="s">
        <v>115</v>
      </c>
      <c r="C19" s="9" t="s">
        <v>116</v>
      </c>
      <c r="D19" s="9" t="s">
        <v>80</v>
      </c>
      <c r="E19" s="15">
        <v>15</v>
      </c>
      <c r="F19" s="9">
        <v>10</v>
      </c>
      <c r="G19" s="12">
        <f t="shared" si="0"/>
        <v>12.225</v>
      </c>
      <c r="H19" s="16" t="s">
        <v>15</v>
      </c>
      <c r="I19" s="9" t="s">
        <v>117</v>
      </c>
      <c r="J19" s="9" t="s">
        <v>118</v>
      </c>
      <c r="K19" s="9" t="s">
        <v>119</v>
      </c>
      <c r="L19" s="9" t="s">
        <v>120</v>
      </c>
      <c r="M19" s="11">
        <v>29</v>
      </c>
      <c r="N19" s="9">
        <v>10</v>
      </c>
      <c r="O19" s="12">
        <f t="shared" si="2"/>
        <v>23.635</v>
      </c>
      <c r="P19" s="9" t="s">
        <v>15</v>
      </c>
      <c r="Q19" s="26">
        <f t="shared" si="1"/>
        <v>122.25</v>
      </c>
      <c r="R19" s="26">
        <f t="shared" si="3"/>
        <v>154.85</v>
      </c>
    </row>
    <row r="20" ht="16.25" customHeight="1" spans="1:18">
      <c r="A20" s="9" t="s">
        <v>121</v>
      </c>
      <c r="B20" s="9" t="s">
        <v>122</v>
      </c>
      <c r="C20" s="9" t="s">
        <v>123</v>
      </c>
      <c r="D20" s="9" t="s">
        <v>124</v>
      </c>
      <c r="E20" s="15">
        <v>16</v>
      </c>
      <c r="F20" s="9">
        <v>600</v>
      </c>
      <c r="G20" s="12">
        <f t="shared" si="0"/>
        <v>13.04</v>
      </c>
      <c r="H20" s="16" t="s">
        <v>15</v>
      </c>
      <c r="I20" s="9" t="s">
        <v>125</v>
      </c>
      <c r="J20" s="9" t="s">
        <v>126</v>
      </c>
      <c r="K20" s="9" t="s">
        <v>127</v>
      </c>
      <c r="L20" s="9" t="s">
        <v>80</v>
      </c>
      <c r="M20" s="11">
        <v>9.5</v>
      </c>
      <c r="N20" s="9">
        <v>10</v>
      </c>
      <c r="O20" s="12">
        <f t="shared" si="2"/>
        <v>7.7425</v>
      </c>
      <c r="P20" s="9" t="s">
        <v>15</v>
      </c>
      <c r="Q20" s="26">
        <f t="shared" si="1"/>
        <v>7824</v>
      </c>
      <c r="R20" s="26">
        <f t="shared" si="3"/>
        <v>163.815</v>
      </c>
    </row>
    <row r="21" ht="16.25" customHeight="1" spans="1:18">
      <c r="A21" s="9" t="s">
        <v>128</v>
      </c>
      <c r="B21" s="9" t="s">
        <v>129</v>
      </c>
      <c r="C21" s="9" t="s">
        <v>130</v>
      </c>
      <c r="D21" s="9" t="s">
        <v>131</v>
      </c>
      <c r="E21" s="15">
        <v>9.5</v>
      </c>
      <c r="F21" s="9">
        <v>10</v>
      </c>
      <c r="G21" s="12">
        <f t="shared" si="0"/>
        <v>7.7425</v>
      </c>
      <c r="H21" s="16" t="s">
        <v>26</v>
      </c>
      <c r="I21" s="14" t="s">
        <v>132</v>
      </c>
      <c r="J21" s="14" t="s">
        <v>133</v>
      </c>
      <c r="K21" s="14" t="s">
        <v>18</v>
      </c>
      <c r="L21" s="14" t="s">
        <v>134</v>
      </c>
      <c r="M21" s="11">
        <v>17</v>
      </c>
      <c r="N21" s="19">
        <v>10</v>
      </c>
      <c r="O21" s="12">
        <f t="shared" si="2"/>
        <v>13.855</v>
      </c>
      <c r="P21" s="9" t="s">
        <v>15</v>
      </c>
      <c r="Q21" s="26">
        <f t="shared" si="1"/>
        <v>77.425</v>
      </c>
      <c r="R21" s="26">
        <f t="shared" si="3"/>
        <v>35.045</v>
      </c>
    </row>
    <row r="22" ht="16.25" customHeight="1" spans="1:18">
      <c r="A22" s="9" t="s">
        <v>135</v>
      </c>
      <c r="B22" s="9" t="s">
        <v>136</v>
      </c>
      <c r="C22" s="9" t="s">
        <v>130</v>
      </c>
      <c r="D22" s="9" t="s">
        <v>137</v>
      </c>
      <c r="E22" s="15">
        <v>12</v>
      </c>
      <c r="F22" s="9">
        <v>10</v>
      </c>
      <c r="G22" s="12">
        <f t="shared" si="0"/>
        <v>9.78</v>
      </c>
      <c r="H22" s="16" t="s">
        <v>26</v>
      </c>
      <c r="I22" s="20" t="s">
        <v>138</v>
      </c>
      <c r="J22" s="14" t="s">
        <v>139</v>
      </c>
      <c r="K22" s="14" t="s">
        <v>140</v>
      </c>
      <c r="L22" s="14" t="s">
        <v>141</v>
      </c>
      <c r="M22" s="11">
        <v>11</v>
      </c>
      <c r="N22" s="19">
        <v>600</v>
      </c>
      <c r="O22" s="12">
        <f t="shared" si="2"/>
        <v>8.965</v>
      </c>
      <c r="P22" s="9" t="s">
        <v>15</v>
      </c>
      <c r="Q22" s="26">
        <f t="shared" si="1"/>
        <v>97.8</v>
      </c>
      <c r="R22" s="26">
        <f t="shared" si="3"/>
        <v>236.35</v>
      </c>
    </row>
    <row r="23" ht="16.25" customHeight="1" spans="1:18">
      <c r="A23" s="9" t="s">
        <v>142</v>
      </c>
      <c r="B23" s="9" t="s">
        <v>143</v>
      </c>
      <c r="C23" s="9" t="s">
        <v>63</v>
      </c>
      <c r="D23" s="9" t="s">
        <v>144</v>
      </c>
      <c r="E23" s="15">
        <v>17</v>
      </c>
      <c r="F23" s="9">
        <v>10</v>
      </c>
      <c r="G23" s="12">
        <f t="shared" si="0"/>
        <v>13.855</v>
      </c>
      <c r="H23" s="16" t="s">
        <v>26</v>
      </c>
      <c r="I23" s="9" t="s">
        <v>145</v>
      </c>
      <c r="J23" s="9" t="s">
        <v>146</v>
      </c>
      <c r="K23" s="9" t="s">
        <v>24</v>
      </c>
      <c r="L23" s="9" t="s">
        <v>147</v>
      </c>
      <c r="M23" s="11">
        <v>7.2</v>
      </c>
      <c r="N23" s="9">
        <v>10</v>
      </c>
      <c r="O23" s="12">
        <f t="shared" si="2"/>
        <v>5.868</v>
      </c>
      <c r="P23" s="9" t="s">
        <v>26</v>
      </c>
      <c r="Q23" s="26">
        <f t="shared" si="1"/>
        <v>138.55</v>
      </c>
      <c r="R23" s="26">
        <f t="shared" si="3"/>
        <v>77.425</v>
      </c>
    </row>
    <row r="24" ht="16.25" customHeight="1" spans="1:18">
      <c r="A24" s="9" t="s">
        <v>148</v>
      </c>
      <c r="B24" s="9" t="s">
        <v>149</v>
      </c>
      <c r="C24" s="9" t="s">
        <v>63</v>
      </c>
      <c r="D24" s="9" t="s">
        <v>106</v>
      </c>
      <c r="E24" s="15">
        <v>8.5</v>
      </c>
      <c r="F24" s="9">
        <v>10</v>
      </c>
      <c r="G24" s="12">
        <f t="shared" si="0"/>
        <v>6.9275</v>
      </c>
      <c r="H24" s="16" t="s">
        <v>26</v>
      </c>
      <c r="I24" s="9" t="s">
        <v>150</v>
      </c>
      <c r="J24" s="9" t="s">
        <v>151</v>
      </c>
      <c r="K24" s="9" t="s">
        <v>24</v>
      </c>
      <c r="L24" s="9" t="s">
        <v>152</v>
      </c>
      <c r="M24" s="11">
        <v>5.67</v>
      </c>
      <c r="N24" s="21">
        <v>10</v>
      </c>
      <c r="O24" s="12">
        <f t="shared" si="2"/>
        <v>4.62105</v>
      </c>
      <c r="P24" s="9" t="s">
        <v>26</v>
      </c>
      <c r="Q24" s="26">
        <f t="shared" si="1"/>
        <v>69.275</v>
      </c>
      <c r="R24" s="26">
        <f t="shared" si="3"/>
        <v>138.55</v>
      </c>
    </row>
    <row r="25" ht="16.25" customHeight="1" spans="1:18">
      <c r="A25" s="9" t="s">
        <v>153</v>
      </c>
      <c r="B25" s="9" t="s">
        <v>154</v>
      </c>
      <c r="C25" s="9" t="s">
        <v>130</v>
      </c>
      <c r="D25" s="9" t="s">
        <v>155</v>
      </c>
      <c r="E25" s="15">
        <v>5</v>
      </c>
      <c r="F25" s="9">
        <v>10</v>
      </c>
      <c r="G25" s="12">
        <f t="shared" si="0"/>
        <v>4.075</v>
      </c>
      <c r="H25" s="16" t="s">
        <v>26</v>
      </c>
      <c r="I25" s="9" t="s">
        <v>156</v>
      </c>
      <c r="J25" s="9" t="s">
        <v>157</v>
      </c>
      <c r="K25" s="9" t="s">
        <v>24</v>
      </c>
      <c r="L25" s="9" t="s">
        <v>106</v>
      </c>
      <c r="M25" s="11">
        <v>8.75</v>
      </c>
      <c r="N25" s="21">
        <v>20</v>
      </c>
      <c r="O25" s="12">
        <f t="shared" si="2"/>
        <v>7.13125</v>
      </c>
      <c r="P25" s="9" t="s">
        <v>26</v>
      </c>
      <c r="Q25" s="26">
        <f t="shared" si="1"/>
        <v>40.75</v>
      </c>
      <c r="R25" s="26">
        <f t="shared" si="3"/>
        <v>5379</v>
      </c>
    </row>
    <row r="26" ht="16.25" customHeight="1" spans="1:18">
      <c r="A26" s="9" t="s">
        <v>158</v>
      </c>
      <c r="B26" s="9" t="s">
        <v>159</v>
      </c>
      <c r="C26" s="9" t="s">
        <v>160</v>
      </c>
      <c r="D26" s="9" t="s">
        <v>161</v>
      </c>
      <c r="E26" s="15">
        <v>15.5</v>
      </c>
      <c r="F26" s="9">
        <v>1600</v>
      </c>
      <c r="G26" s="12">
        <f t="shared" si="0"/>
        <v>12.6325</v>
      </c>
      <c r="H26" s="16" t="s">
        <v>26</v>
      </c>
      <c r="I26" s="14" t="s">
        <v>162</v>
      </c>
      <c r="J26" s="14" t="s">
        <v>163</v>
      </c>
      <c r="K26" s="14" t="s">
        <v>24</v>
      </c>
      <c r="L26" s="14" t="s">
        <v>144</v>
      </c>
      <c r="M26" s="11">
        <v>10.5</v>
      </c>
      <c r="N26" s="19">
        <v>10</v>
      </c>
      <c r="O26" s="12">
        <f t="shared" si="2"/>
        <v>8.5575</v>
      </c>
      <c r="P26" s="9" t="s">
        <v>26</v>
      </c>
      <c r="Q26" s="26">
        <f t="shared" si="1"/>
        <v>20212</v>
      </c>
      <c r="R26" s="26">
        <f t="shared" si="3"/>
        <v>58.68</v>
      </c>
    </row>
    <row r="27" ht="16.25" customHeight="1" spans="1:18">
      <c r="A27" s="9" t="s">
        <v>164</v>
      </c>
      <c r="B27" s="9" t="s">
        <v>165</v>
      </c>
      <c r="C27" s="9" t="s">
        <v>130</v>
      </c>
      <c r="D27" s="9" t="s">
        <v>40</v>
      </c>
      <c r="E27" s="15">
        <v>10.2</v>
      </c>
      <c r="F27" s="9">
        <v>180</v>
      </c>
      <c r="G27" s="12">
        <f t="shared" si="0"/>
        <v>8.313</v>
      </c>
      <c r="H27" s="16" t="s">
        <v>26</v>
      </c>
      <c r="I27" s="14" t="s">
        <v>166</v>
      </c>
      <c r="J27" s="14" t="s">
        <v>167</v>
      </c>
      <c r="K27" s="14" t="s">
        <v>24</v>
      </c>
      <c r="L27" s="14" t="s">
        <v>168</v>
      </c>
      <c r="M27" s="11">
        <v>8.55</v>
      </c>
      <c r="N27" s="19">
        <v>20</v>
      </c>
      <c r="O27" s="12">
        <f t="shared" si="2"/>
        <v>6.96825</v>
      </c>
      <c r="P27" s="9" t="s">
        <v>26</v>
      </c>
      <c r="Q27" s="26">
        <f t="shared" si="1"/>
        <v>1496.34</v>
      </c>
      <c r="R27" s="26">
        <f t="shared" si="3"/>
        <v>46.2105</v>
      </c>
    </row>
    <row r="28" ht="16.25" customHeight="1" spans="1:18">
      <c r="A28" s="9" t="s">
        <v>169</v>
      </c>
      <c r="B28" s="9" t="s">
        <v>170</v>
      </c>
      <c r="C28" s="9" t="s">
        <v>63</v>
      </c>
      <c r="D28" s="9" t="s">
        <v>171</v>
      </c>
      <c r="E28" s="15">
        <v>17.5</v>
      </c>
      <c r="F28" s="9">
        <v>60</v>
      </c>
      <c r="G28" s="12">
        <f t="shared" si="0"/>
        <v>14.2625</v>
      </c>
      <c r="H28" s="16" t="s">
        <v>26</v>
      </c>
      <c r="I28" s="9" t="s">
        <v>172</v>
      </c>
      <c r="J28" s="14" t="s">
        <v>173</v>
      </c>
      <c r="K28" s="9" t="s">
        <v>24</v>
      </c>
      <c r="L28" s="9" t="s">
        <v>174</v>
      </c>
      <c r="M28" s="11">
        <v>10.5</v>
      </c>
      <c r="N28" s="21">
        <v>10</v>
      </c>
      <c r="O28" s="12">
        <f t="shared" si="2"/>
        <v>8.5575</v>
      </c>
      <c r="P28" s="9" t="s">
        <v>26</v>
      </c>
      <c r="Q28" s="26">
        <f t="shared" si="1"/>
        <v>855.75</v>
      </c>
      <c r="R28" s="26">
        <f t="shared" si="3"/>
        <v>142.625</v>
      </c>
    </row>
    <row r="29" ht="16.25" customHeight="1" spans="1:18">
      <c r="A29" s="9" t="s">
        <v>175</v>
      </c>
      <c r="B29" s="9" t="s">
        <v>176</v>
      </c>
      <c r="C29" s="9" t="s">
        <v>130</v>
      </c>
      <c r="D29" s="9" t="s">
        <v>54</v>
      </c>
      <c r="E29" s="15">
        <v>9.4</v>
      </c>
      <c r="F29" s="9">
        <v>10</v>
      </c>
      <c r="G29" s="12">
        <f t="shared" si="0"/>
        <v>7.661</v>
      </c>
      <c r="H29" s="16" t="s">
        <v>26</v>
      </c>
      <c r="I29" s="9" t="s">
        <v>177</v>
      </c>
      <c r="J29" s="14" t="s">
        <v>178</v>
      </c>
      <c r="K29" s="9" t="s">
        <v>116</v>
      </c>
      <c r="L29" s="9" t="s">
        <v>80</v>
      </c>
      <c r="M29" s="11">
        <v>21</v>
      </c>
      <c r="N29" s="9">
        <v>10</v>
      </c>
      <c r="O29" s="12">
        <f t="shared" si="2"/>
        <v>17.115</v>
      </c>
      <c r="P29" s="9" t="s">
        <v>15</v>
      </c>
      <c r="Q29" s="26">
        <f t="shared" si="1"/>
        <v>76.61</v>
      </c>
      <c r="R29" s="26">
        <f t="shared" si="3"/>
        <v>85.575</v>
      </c>
    </row>
    <row r="30" ht="16.25" customHeight="1" spans="1:18">
      <c r="A30" s="9" t="s">
        <v>179</v>
      </c>
      <c r="B30" s="9" t="s">
        <v>180</v>
      </c>
      <c r="C30" s="9" t="s">
        <v>130</v>
      </c>
      <c r="D30" s="9" t="s">
        <v>54</v>
      </c>
      <c r="E30" s="15">
        <v>11.75</v>
      </c>
      <c r="F30" s="9">
        <v>350</v>
      </c>
      <c r="G30" s="12">
        <f t="shared" si="0"/>
        <v>9.57625</v>
      </c>
      <c r="H30" s="16" t="s">
        <v>26</v>
      </c>
      <c r="I30" s="9" t="s">
        <v>181</v>
      </c>
      <c r="J30" s="14" t="s">
        <v>182</v>
      </c>
      <c r="K30" s="9" t="s">
        <v>18</v>
      </c>
      <c r="L30" s="9" t="s">
        <v>33</v>
      </c>
      <c r="M30" s="11">
        <v>21</v>
      </c>
      <c r="N30" s="9">
        <v>10</v>
      </c>
      <c r="O30" s="12">
        <f t="shared" si="2"/>
        <v>17.115</v>
      </c>
      <c r="P30" s="9" t="s">
        <v>15</v>
      </c>
      <c r="Q30" s="26">
        <f t="shared" si="1"/>
        <v>3351.6875</v>
      </c>
      <c r="R30" s="26">
        <f t="shared" si="3"/>
        <v>139.365</v>
      </c>
    </row>
    <row r="31" ht="16.25" customHeight="1" spans="1:18">
      <c r="A31" s="9" t="s">
        <v>183</v>
      </c>
      <c r="B31" s="9" t="s">
        <v>184</v>
      </c>
      <c r="C31" s="9" t="s">
        <v>63</v>
      </c>
      <c r="D31" s="9" t="s">
        <v>185</v>
      </c>
      <c r="E31" s="15">
        <v>14.72</v>
      </c>
      <c r="F31" s="9">
        <v>10</v>
      </c>
      <c r="G31" s="12">
        <f t="shared" si="0"/>
        <v>11.9968</v>
      </c>
      <c r="H31" s="16" t="s">
        <v>26</v>
      </c>
      <c r="I31" s="9" t="s">
        <v>186</v>
      </c>
      <c r="J31" s="9" t="s">
        <v>187</v>
      </c>
      <c r="K31" s="9" t="s">
        <v>18</v>
      </c>
      <c r="L31" s="9" t="s">
        <v>188</v>
      </c>
      <c r="M31" s="11">
        <v>23</v>
      </c>
      <c r="N31" s="9">
        <v>10</v>
      </c>
      <c r="O31" s="12">
        <f t="shared" si="2"/>
        <v>18.745</v>
      </c>
      <c r="P31" s="9" t="s">
        <v>15</v>
      </c>
      <c r="Q31" s="26">
        <f t="shared" si="1"/>
        <v>119.968</v>
      </c>
      <c r="R31" s="26">
        <f t="shared" si="3"/>
        <v>85.575</v>
      </c>
    </row>
    <row r="32" ht="16.25" customHeight="1" spans="1:18">
      <c r="A32" s="9" t="s">
        <v>189</v>
      </c>
      <c r="B32" s="9" t="s">
        <v>190</v>
      </c>
      <c r="C32" s="9" t="s">
        <v>130</v>
      </c>
      <c r="D32" s="9" t="s">
        <v>191</v>
      </c>
      <c r="E32" s="15">
        <v>6</v>
      </c>
      <c r="F32" s="9">
        <v>10</v>
      </c>
      <c r="G32" s="12">
        <f t="shared" si="0"/>
        <v>4.89</v>
      </c>
      <c r="H32" s="16" t="s">
        <v>26</v>
      </c>
      <c r="I32" s="20" t="s">
        <v>192</v>
      </c>
      <c r="J32" s="9" t="s">
        <v>193</v>
      </c>
      <c r="K32" s="9" t="s">
        <v>194</v>
      </c>
      <c r="L32" s="9" t="s">
        <v>195</v>
      </c>
      <c r="M32" s="11">
        <v>45.8</v>
      </c>
      <c r="N32" s="21">
        <v>10</v>
      </c>
      <c r="O32" s="12">
        <f t="shared" si="2"/>
        <v>37.327</v>
      </c>
      <c r="P32" s="9" t="s">
        <v>15</v>
      </c>
      <c r="Q32" s="26">
        <f t="shared" si="1"/>
        <v>48.9</v>
      </c>
      <c r="R32" s="26">
        <f t="shared" si="3"/>
        <v>171.15</v>
      </c>
    </row>
    <row r="33" ht="16.25" customHeight="1" spans="1:18">
      <c r="A33" s="9" t="s">
        <v>196</v>
      </c>
      <c r="B33" s="9" t="s">
        <v>197</v>
      </c>
      <c r="C33" s="9" t="s">
        <v>63</v>
      </c>
      <c r="D33" s="9" t="s">
        <v>198</v>
      </c>
      <c r="E33" s="15">
        <v>11</v>
      </c>
      <c r="F33" s="9">
        <v>10</v>
      </c>
      <c r="G33" s="12">
        <f t="shared" si="0"/>
        <v>8.965</v>
      </c>
      <c r="H33" s="16" t="s">
        <v>26</v>
      </c>
      <c r="I33" s="20" t="s">
        <v>199</v>
      </c>
      <c r="J33" s="9" t="s">
        <v>200</v>
      </c>
      <c r="K33" s="9" t="s">
        <v>201</v>
      </c>
      <c r="L33" s="9" t="s">
        <v>202</v>
      </c>
      <c r="M33" s="11">
        <v>22.7</v>
      </c>
      <c r="N33" s="21">
        <v>1800</v>
      </c>
      <c r="O33" s="12">
        <f t="shared" si="2"/>
        <v>18.5005</v>
      </c>
      <c r="P33" s="9" t="s">
        <v>15</v>
      </c>
      <c r="Q33" s="26">
        <f t="shared" si="1"/>
        <v>89.65</v>
      </c>
      <c r="R33" s="26">
        <f t="shared" si="3"/>
        <v>171.15</v>
      </c>
    </row>
    <row r="34" ht="16.25" customHeight="1" spans="1:18">
      <c r="A34" s="9" t="s">
        <v>203</v>
      </c>
      <c r="B34" s="9" t="s">
        <v>204</v>
      </c>
      <c r="C34" s="9" t="s">
        <v>205</v>
      </c>
      <c r="D34" s="9" t="s">
        <v>206</v>
      </c>
      <c r="E34" s="15">
        <v>13</v>
      </c>
      <c r="F34" s="9">
        <v>10</v>
      </c>
      <c r="G34" s="12">
        <f t="shared" si="0"/>
        <v>10.595</v>
      </c>
      <c r="H34" s="16" t="s">
        <v>26</v>
      </c>
      <c r="I34" s="20" t="s">
        <v>207</v>
      </c>
      <c r="J34" s="9" t="s">
        <v>208</v>
      </c>
      <c r="K34" s="9" t="s">
        <v>209</v>
      </c>
      <c r="L34" s="9" t="s">
        <v>210</v>
      </c>
      <c r="M34" s="11">
        <v>63</v>
      </c>
      <c r="N34" s="21">
        <v>10</v>
      </c>
      <c r="O34" s="12">
        <f t="shared" ref="O34:O65" si="4">M34*(1-18.5%)</f>
        <v>51.345</v>
      </c>
      <c r="P34" s="9" t="s">
        <v>15</v>
      </c>
      <c r="Q34" s="26">
        <f t="shared" si="1"/>
        <v>105.95</v>
      </c>
      <c r="R34" s="26">
        <f t="shared" si="3"/>
        <v>187.45</v>
      </c>
    </row>
    <row r="35" ht="16.25" customHeight="1" spans="1:18">
      <c r="A35" s="9" t="s">
        <v>211</v>
      </c>
      <c r="B35" s="9" t="s">
        <v>212</v>
      </c>
      <c r="C35" s="9" t="s">
        <v>130</v>
      </c>
      <c r="D35" s="9" t="s">
        <v>213</v>
      </c>
      <c r="E35" s="17">
        <v>21</v>
      </c>
      <c r="F35" s="9">
        <v>40</v>
      </c>
      <c r="G35" s="12">
        <f t="shared" si="0"/>
        <v>17.115</v>
      </c>
      <c r="H35" s="18" t="s">
        <v>26</v>
      </c>
      <c r="I35" s="9" t="s">
        <v>214</v>
      </c>
      <c r="J35" s="22" t="s">
        <v>215</v>
      </c>
      <c r="K35" s="22" t="s">
        <v>216</v>
      </c>
      <c r="L35" s="9" t="s">
        <v>217</v>
      </c>
      <c r="M35" s="11">
        <v>25</v>
      </c>
      <c r="N35" s="21">
        <v>1400</v>
      </c>
      <c r="O35" s="12">
        <f t="shared" si="4"/>
        <v>20.375</v>
      </c>
      <c r="P35" s="9" t="s">
        <v>15</v>
      </c>
      <c r="Q35" s="26">
        <f t="shared" si="1"/>
        <v>684.6</v>
      </c>
      <c r="R35" s="26">
        <f t="shared" si="3"/>
        <v>373.27</v>
      </c>
    </row>
    <row r="36" ht="16.25" customHeight="1" spans="1:18">
      <c r="A36" s="9" t="s">
        <v>218</v>
      </c>
      <c r="B36" s="9" t="s">
        <v>219</v>
      </c>
      <c r="C36" s="9" t="s">
        <v>160</v>
      </c>
      <c r="D36" s="9" t="s">
        <v>220</v>
      </c>
      <c r="E36" s="17">
        <v>15.5</v>
      </c>
      <c r="F36" s="9">
        <v>10</v>
      </c>
      <c r="G36" s="12">
        <f t="shared" si="0"/>
        <v>12.6325</v>
      </c>
      <c r="H36" s="18" t="s">
        <v>26</v>
      </c>
      <c r="I36" s="20" t="s">
        <v>221</v>
      </c>
      <c r="J36" s="22" t="s">
        <v>222</v>
      </c>
      <c r="K36" s="22" t="s">
        <v>223</v>
      </c>
      <c r="L36" s="9" t="s">
        <v>80</v>
      </c>
      <c r="M36" s="11">
        <v>20</v>
      </c>
      <c r="N36" s="9">
        <v>10</v>
      </c>
      <c r="O36" s="12">
        <f t="shared" si="4"/>
        <v>16.3</v>
      </c>
      <c r="P36" s="9" t="s">
        <v>15</v>
      </c>
      <c r="Q36" s="26">
        <f t="shared" si="1"/>
        <v>126.325</v>
      </c>
      <c r="R36" s="26">
        <f t="shared" si="3"/>
        <v>33300.9</v>
      </c>
    </row>
    <row r="37" ht="16.25" customHeight="1" spans="1:18">
      <c r="A37" s="9" t="s">
        <v>224</v>
      </c>
      <c r="B37" s="9" t="s">
        <v>225</v>
      </c>
      <c r="C37" s="9" t="s">
        <v>226</v>
      </c>
      <c r="D37" s="9"/>
      <c r="E37" s="17">
        <v>3.11</v>
      </c>
      <c r="F37" s="9">
        <v>10</v>
      </c>
      <c r="G37" s="12">
        <f t="shared" ref="G37:G68" si="5">E37*(1-18.5%)</f>
        <v>2.53465</v>
      </c>
      <c r="H37" s="18" t="s">
        <v>227</v>
      </c>
      <c r="I37" s="22" t="s">
        <v>228</v>
      </c>
      <c r="J37" s="22" t="s">
        <v>229</v>
      </c>
      <c r="K37" s="22" t="s">
        <v>230</v>
      </c>
      <c r="L37" s="9" t="s">
        <v>202</v>
      </c>
      <c r="M37" s="11">
        <v>25</v>
      </c>
      <c r="N37" s="9">
        <v>10</v>
      </c>
      <c r="O37" s="12">
        <f t="shared" si="4"/>
        <v>20.375</v>
      </c>
      <c r="P37" s="9" t="s">
        <v>15</v>
      </c>
      <c r="Q37" s="26">
        <f t="shared" ref="Q37:Q68" si="6">F37*G37</f>
        <v>25.3465</v>
      </c>
      <c r="R37" s="26">
        <f t="shared" ref="R37:R68" si="7">O34*N34</f>
        <v>513.45</v>
      </c>
    </row>
    <row r="38" ht="16.25" customHeight="1" spans="1:18">
      <c r="A38" s="9" t="s">
        <v>231</v>
      </c>
      <c r="B38" s="9" t="s">
        <v>232</v>
      </c>
      <c r="C38" s="9" t="s">
        <v>233</v>
      </c>
      <c r="D38" s="9" t="s">
        <v>234</v>
      </c>
      <c r="E38" s="17">
        <v>1.12</v>
      </c>
      <c r="F38" s="9">
        <v>10</v>
      </c>
      <c r="G38" s="12">
        <f t="shared" si="5"/>
        <v>0.9128</v>
      </c>
      <c r="H38" s="18" t="s">
        <v>235</v>
      </c>
      <c r="I38" s="22" t="s">
        <v>236</v>
      </c>
      <c r="J38" s="22" t="s">
        <v>237</v>
      </c>
      <c r="K38" s="22" t="s">
        <v>238</v>
      </c>
      <c r="L38" s="9" t="s">
        <v>202</v>
      </c>
      <c r="M38" s="11">
        <v>31</v>
      </c>
      <c r="N38" s="9">
        <v>10</v>
      </c>
      <c r="O38" s="12">
        <f t="shared" si="4"/>
        <v>25.265</v>
      </c>
      <c r="P38" s="9" t="s">
        <v>15</v>
      </c>
      <c r="Q38" s="26">
        <f t="shared" si="6"/>
        <v>9.128</v>
      </c>
      <c r="R38" s="26">
        <f t="shared" si="7"/>
        <v>28525</v>
      </c>
    </row>
    <row r="39" ht="16.25" customHeight="1" spans="1:18">
      <c r="A39" s="9" t="s">
        <v>239</v>
      </c>
      <c r="B39" s="9" t="s">
        <v>240</v>
      </c>
      <c r="C39" s="9" t="s">
        <v>63</v>
      </c>
      <c r="D39" s="9" t="s">
        <v>106</v>
      </c>
      <c r="E39" s="17">
        <v>8</v>
      </c>
      <c r="F39" s="9">
        <v>10</v>
      </c>
      <c r="G39" s="12">
        <f t="shared" si="5"/>
        <v>6.52</v>
      </c>
      <c r="H39" s="18" t="s">
        <v>26</v>
      </c>
      <c r="I39" s="20" t="s">
        <v>241</v>
      </c>
      <c r="J39" s="22" t="s">
        <v>242</v>
      </c>
      <c r="K39" s="22" t="s">
        <v>223</v>
      </c>
      <c r="L39" s="9" t="s">
        <v>243</v>
      </c>
      <c r="M39" s="11">
        <v>22</v>
      </c>
      <c r="N39" s="23">
        <v>20</v>
      </c>
      <c r="O39" s="12">
        <f t="shared" si="4"/>
        <v>17.93</v>
      </c>
      <c r="P39" s="9" t="s">
        <v>15</v>
      </c>
      <c r="Q39" s="26">
        <f t="shared" si="6"/>
        <v>65.2</v>
      </c>
      <c r="R39" s="26">
        <f t="shared" si="7"/>
        <v>163</v>
      </c>
    </row>
    <row r="40" ht="16.25" customHeight="1" spans="1:18">
      <c r="A40" s="9" t="s">
        <v>244</v>
      </c>
      <c r="B40" s="9" t="s">
        <v>245</v>
      </c>
      <c r="C40" s="9" t="s">
        <v>130</v>
      </c>
      <c r="D40" s="9" t="s">
        <v>246</v>
      </c>
      <c r="E40" s="17">
        <v>13</v>
      </c>
      <c r="F40" s="9">
        <v>260</v>
      </c>
      <c r="G40" s="12">
        <f t="shared" si="5"/>
        <v>10.595</v>
      </c>
      <c r="H40" s="18" t="s">
        <v>26</v>
      </c>
      <c r="I40" s="22" t="s">
        <v>247</v>
      </c>
      <c r="J40" s="22" t="s">
        <v>248</v>
      </c>
      <c r="K40" s="22" t="s">
        <v>216</v>
      </c>
      <c r="L40" s="9" t="s">
        <v>249</v>
      </c>
      <c r="M40" s="11">
        <v>19</v>
      </c>
      <c r="N40" s="23">
        <v>250</v>
      </c>
      <c r="O40" s="12">
        <f t="shared" si="4"/>
        <v>15.485</v>
      </c>
      <c r="P40" s="9" t="s">
        <v>15</v>
      </c>
      <c r="Q40" s="26">
        <f t="shared" si="6"/>
        <v>2754.7</v>
      </c>
      <c r="R40" s="26">
        <f t="shared" si="7"/>
        <v>203.75</v>
      </c>
    </row>
    <row r="41" ht="16.25" customHeight="1" spans="1:18">
      <c r="A41" s="9" t="s">
        <v>250</v>
      </c>
      <c r="B41" s="9" t="s">
        <v>251</v>
      </c>
      <c r="C41" s="9" t="s">
        <v>130</v>
      </c>
      <c r="D41" s="9" t="s">
        <v>106</v>
      </c>
      <c r="E41" s="17">
        <v>7.3</v>
      </c>
      <c r="F41" s="9">
        <v>30</v>
      </c>
      <c r="G41" s="12">
        <f t="shared" si="5"/>
        <v>5.9495</v>
      </c>
      <c r="H41" s="18" t="s">
        <v>26</v>
      </c>
      <c r="I41" s="9" t="s">
        <v>252</v>
      </c>
      <c r="J41" s="9" t="s">
        <v>253</v>
      </c>
      <c r="K41" s="9" t="s">
        <v>230</v>
      </c>
      <c r="L41" s="9" t="s">
        <v>254</v>
      </c>
      <c r="M41" s="11">
        <v>361</v>
      </c>
      <c r="N41" s="9">
        <v>10</v>
      </c>
      <c r="O41" s="12">
        <f t="shared" si="4"/>
        <v>294.215</v>
      </c>
      <c r="P41" s="9" t="s">
        <v>255</v>
      </c>
      <c r="Q41" s="26">
        <f t="shared" si="6"/>
        <v>178.485</v>
      </c>
      <c r="R41" s="26">
        <f t="shared" si="7"/>
        <v>252.65</v>
      </c>
    </row>
    <row r="42" ht="16.25" customHeight="1" spans="1:18">
      <c r="A42" s="9" t="s">
        <v>256</v>
      </c>
      <c r="B42" s="9" t="s">
        <v>257</v>
      </c>
      <c r="C42" s="9" t="s">
        <v>130</v>
      </c>
      <c r="D42" s="9" t="s">
        <v>106</v>
      </c>
      <c r="E42" s="17">
        <v>7.3</v>
      </c>
      <c r="F42" s="9">
        <v>320</v>
      </c>
      <c r="G42" s="12">
        <f t="shared" si="5"/>
        <v>5.9495</v>
      </c>
      <c r="H42" s="18" t="s">
        <v>26</v>
      </c>
      <c r="I42" s="9" t="s">
        <v>258</v>
      </c>
      <c r="J42" s="9" t="s">
        <v>259</v>
      </c>
      <c r="K42" s="9" t="s">
        <v>260</v>
      </c>
      <c r="L42" s="9" t="s">
        <v>261</v>
      </c>
      <c r="M42" s="11">
        <v>20</v>
      </c>
      <c r="N42" s="9">
        <v>10</v>
      </c>
      <c r="O42" s="12">
        <f t="shared" si="4"/>
        <v>16.3</v>
      </c>
      <c r="P42" s="9" t="s">
        <v>15</v>
      </c>
      <c r="Q42" s="26">
        <f t="shared" si="6"/>
        <v>1903.84</v>
      </c>
      <c r="R42" s="26">
        <f t="shared" si="7"/>
        <v>358.6</v>
      </c>
    </row>
    <row r="43" ht="16.25" customHeight="1" spans="1:18">
      <c r="A43" s="9" t="s">
        <v>262</v>
      </c>
      <c r="B43" s="10" t="s">
        <v>263</v>
      </c>
      <c r="C43" s="10" t="s">
        <v>130</v>
      </c>
      <c r="D43" s="9" t="s">
        <v>106</v>
      </c>
      <c r="E43" s="11">
        <v>7.3</v>
      </c>
      <c r="F43" s="9">
        <v>140</v>
      </c>
      <c r="G43" s="12">
        <f t="shared" si="5"/>
        <v>5.9495</v>
      </c>
      <c r="H43" s="9" t="s">
        <v>26</v>
      </c>
      <c r="I43" s="9" t="s">
        <v>264</v>
      </c>
      <c r="J43" s="9" t="s">
        <v>265</v>
      </c>
      <c r="K43" s="9" t="s">
        <v>24</v>
      </c>
      <c r="L43" s="9" t="s">
        <v>106</v>
      </c>
      <c r="M43" s="15">
        <v>6.75</v>
      </c>
      <c r="N43" s="9">
        <v>10</v>
      </c>
      <c r="O43" s="12">
        <f t="shared" si="4"/>
        <v>5.50125</v>
      </c>
      <c r="P43" s="16" t="s">
        <v>26</v>
      </c>
      <c r="Q43" s="26">
        <f t="shared" si="6"/>
        <v>832.93</v>
      </c>
      <c r="R43" s="26">
        <f t="shared" si="7"/>
        <v>3871.25</v>
      </c>
    </row>
    <row r="44" ht="16.25" customHeight="1" spans="1:18">
      <c r="A44" s="9" t="s">
        <v>266</v>
      </c>
      <c r="B44" s="9" t="s">
        <v>267</v>
      </c>
      <c r="C44" s="9" t="s">
        <v>268</v>
      </c>
      <c r="D44" s="9" t="s">
        <v>269</v>
      </c>
      <c r="E44" s="11">
        <v>5</v>
      </c>
      <c r="F44" s="9">
        <v>280</v>
      </c>
      <c r="G44" s="12">
        <f t="shared" si="5"/>
        <v>4.075</v>
      </c>
      <c r="H44" s="9" t="s">
        <v>15</v>
      </c>
      <c r="I44" s="9" t="s">
        <v>270</v>
      </c>
      <c r="J44" s="9" t="s">
        <v>271</v>
      </c>
      <c r="K44" s="9" t="s">
        <v>272</v>
      </c>
      <c r="L44" s="9" t="s">
        <v>273</v>
      </c>
      <c r="M44" s="11">
        <v>11.3</v>
      </c>
      <c r="N44" s="9">
        <v>10</v>
      </c>
      <c r="O44" s="12">
        <f t="shared" si="4"/>
        <v>9.2095</v>
      </c>
      <c r="P44" s="9" t="s">
        <v>15</v>
      </c>
      <c r="Q44" s="26">
        <f t="shared" si="6"/>
        <v>1141</v>
      </c>
      <c r="R44" s="26">
        <f t="shared" si="7"/>
        <v>2942.15</v>
      </c>
    </row>
    <row r="45" ht="16.25" customHeight="1" spans="1:18">
      <c r="A45" s="9" t="s">
        <v>274</v>
      </c>
      <c r="B45" s="9" t="s">
        <v>275</v>
      </c>
      <c r="C45" s="9" t="s">
        <v>276</v>
      </c>
      <c r="D45" s="9" t="s">
        <v>277</v>
      </c>
      <c r="E45" s="11">
        <v>35</v>
      </c>
      <c r="F45" s="9">
        <v>10</v>
      </c>
      <c r="G45" s="12">
        <f t="shared" si="5"/>
        <v>28.525</v>
      </c>
      <c r="H45" s="9" t="s">
        <v>15</v>
      </c>
      <c r="I45" s="14" t="s">
        <v>278</v>
      </c>
      <c r="J45" s="14" t="s">
        <v>279</v>
      </c>
      <c r="K45" s="14" t="s">
        <v>280</v>
      </c>
      <c r="L45" s="14" t="s">
        <v>273</v>
      </c>
      <c r="M45" s="11">
        <v>28.7</v>
      </c>
      <c r="N45" s="19">
        <v>120</v>
      </c>
      <c r="O45" s="12">
        <f t="shared" si="4"/>
        <v>23.3905</v>
      </c>
      <c r="P45" s="9" t="s">
        <v>15</v>
      </c>
      <c r="Q45" s="26">
        <f t="shared" si="6"/>
        <v>285.25</v>
      </c>
      <c r="R45" s="26">
        <f t="shared" si="7"/>
        <v>163</v>
      </c>
    </row>
    <row r="46" ht="16.25" customHeight="1" spans="1:18">
      <c r="A46" s="9" t="s">
        <v>281</v>
      </c>
      <c r="B46" s="9" t="s">
        <v>282</v>
      </c>
      <c r="C46" s="9" t="s">
        <v>283</v>
      </c>
      <c r="D46" s="9" t="s">
        <v>80</v>
      </c>
      <c r="E46" s="11">
        <v>14</v>
      </c>
      <c r="F46" s="9">
        <v>2000</v>
      </c>
      <c r="G46" s="12">
        <f t="shared" si="5"/>
        <v>11.41</v>
      </c>
      <c r="H46" s="9" t="s">
        <v>15</v>
      </c>
      <c r="I46" s="14" t="s">
        <v>284</v>
      </c>
      <c r="J46" s="14" t="s">
        <v>285</v>
      </c>
      <c r="K46" s="14" t="s">
        <v>286</v>
      </c>
      <c r="L46" s="14" t="s">
        <v>287</v>
      </c>
      <c r="M46" s="11">
        <v>27.95</v>
      </c>
      <c r="N46" s="9">
        <v>10</v>
      </c>
      <c r="O46" s="12">
        <f t="shared" si="4"/>
        <v>22.77925</v>
      </c>
      <c r="P46" s="9" t="s">
        <v>15</v>
      </c>
      <c r="Q46" s="26">
        <f t="shared" si="6"/>
        <v>22820</v>
      </c>
      <c r="R46" s="26">
        <f t="shared" si="7"/>
        <v>55.0125</v>
      </c>
    </row>
    <row r="47" ht="16.25" customHeight="1" spans="1:18">
      <c r="A47" s="14" t="s">
        <v>288</v>
      </c>
      <c r="B47" s="14" t="s">
        <v>289</v>
      </c>
      <c r="C47" s="14" t="s">
        <v>290</v>
      </c>
      <c r="D47" s="14" t="s">
        <v>291</v>
      </c>
      <c r="E47" s="11">
        <v>10.6</v>
      </c>
      <c r="F47" s="19">
        <v>500</v>
      </c>
      <c r="G47" s="12">
        <f t="shared" si="5"/>
        <v>8.639</v>
      </c>
      <c r="H47" s="9" t="s">
        <v>15</v>
      </c>
      <c r="I47" s="20" t="s">
        <v>292</v>
      </c>
      <c r="J47" s="14" t="s">
        <v>293</v>
      </c>
      <c r="K47" s="14" t="s">
        <v>294</v>
      </c>
      <c r="L47" s="14" t="s">
        <v>273</v>
      </c>
      <c r="M47" s="11">
        <v>41</v>
      </c>
      <c r="N47" s="9">
        <v>10</v>
      </c>
      <c r="O47" s="12">
        <f t="shared" si="4"/>
        <v>33.415</v>
      </c>
      <c r="P47" s="9" t="s">
        <v>15</v>
      </c>
      <c r="Q47" s="26">
        <f t="shared" si="6"/>
        <v>4319.5</v>
      </c>
      <c r="R47" s="26">
        <f t="shared" si="7"/>
        <v>92.095</v>
      </c>
    </row>
    <row r="48" ht="16.25" customHeight="1" spans="1:18">
      <c r="A48" s="20" t="s">
        <v>295</v>
      </c>
      <c r="B48" s="14" t="s">
        <v>296</v>
      </c>
      <c r="C48" s="14" t="s">
        <v>283</v>
      </c>
      <c r="D48" s="14" t="s">
        <v>80</v>
      </c>
      <c r="E48" s="11">
        <v>15</v>
      </c>
      <c r="F48" s="19">
        <v>100</v>
      </c>
      <c r="G48" s="12">
        <f t="shared" si="5"/>
        <v>12.225</v>
      </c>
      <c r="H48" s="9" t="s">
        <v>15</v>
      </c>
      <c r="I48" s="14" t="s">
        <v>297</v>
      </c>
      <c r="J48" s="14" t="s">
        <v>298</v>
      </c>
      <c r="K48" s="14" t="s">
        <v>299</v>
      </c>
      <c r="L48" s="14" t="s">
        <v>300</v>
      </c>
      <c r="M48" s="11">
        <v>70</v>
      </c>
      <c r="N48" s="9">
        <v>10</v>
      </c>
      <c r="O48" s="12">
        <f t="shared" si="4"/>
        <v>57.05</v>
      </c>
      <c r="P48" s="9" t="s">
        <v>15</v>
      </c>
      <c r="Q48" s="26">
        <f t="shared" si="6"/>
        <v>1222.5</v>
      </c>
      <c r="R48" s="26">
        <f t="shared" si="7"/>
        <v>2806.86</v>
      </c>
    </row>
    <row r="49" ht="16.25" customHeight="1" spans="1:18">
      <c r="A49" s="20" t="s">
        <v>301</v>
      </c>
      <c r="B49" s="14" t="s">
        <v>302</v>
      </c>
      <c r="C49" s="14" t="s">
        <v>303</v>
      </c>
      <c r="D49" s="14" t="s">
        <v>304</v>
      </c>
      <c r="E49" s="11">
        <v>45</v>
      </c>
      <c r="F49" s="19">
        <v>10</v>
      </c>
      <c r="G49" s="12">
        <f t="shared" si="5"/>
        <v>36.675</v>
      </c>
      <c r="H49" s="9" t="s">
        <v>15</v>
      </c>
      <c r="I49" s="20" t="s">
        <v>305</v>
      </c>
      <c r="J49" s="14" t="s">
        <v>306</v>
      </c>
      <c r="K49" s="14" t="s">
        <v>294</v>
      </c>
      <c r="L49" s="14" t="s">
        <v>307</v>
      </c>
      <c r="M49" s="11">
        <v>15.6</v>
      </c>
      <c r="N49" s="19">
        <v>70</v>
      </c>
      <c r="O49" s="12">
        <f t="shared" si="4"/>
        <v>12.714</v>
      </c>
      <c r="P49" s="9" t="s">
        <v>15</v>
      </c>
      <c r="Q49" s="26">
        <f t="shared" si="6"/>
        <v>366.75</v>
      </c>
      <c r="R49" s="26">
        <f t="shared" si="7"/>
        <v>227.7925</v>
      </c>
    </row>
    <row r="50" ht="16.25" customHeight="1" spans="1:18">
      <c r="A50" s="9" t="s">
        <v>308</v>
      </c>
      <c r="B50" s="9" t="s">
        <v>309</v>
      </c>
      <c r="C50" s="9" t="s">
        <v>130</v>
      </c>
      <c r="D50" s="9" t="s">
        <v>310</v>
      </c>
      <c r="E50" s="11">
        <v>4.19</v>
      </c>
      <c r="F50" s="9">
        <v>500</v>
      </c>
      <c r="G50" s="12">
        <f t="shared" si="5"/>
        <v>3.41485</v>
      </c>
      <c r="H50" s="16" t="s">
        <v>26</v>
      </c>
      <c r="I50" s="9" t="s">
        <v>311</v>
      </c>
      <c r="J50" s="10" t="s">
        <v>312</v>
      </c>
      <c r="K50" s="10" t="s">
        <v>283</v>
      </c>
      <c r="L50" s="9" t="s">
        <v>313</v>
      </c>
      <c r="M50" s="11">
        <v>14.8</v>
      </c>
      <c r="N50" s="19">
        <v>10</v>
      </c>
      <c r="O50" s="12">
        <f t="shared" si="4"/>
        <v>12.062</v>
      </c>
      <c r="P50" s="9" t="s">
        <v>15</v>
      </c>
      <c r="Q50" s="26">
        <f t="shared" si="6"/>
        <v>1707.425</v>
      </c>
      <c r="R50" s="26">
        <f t="shared" si="7"/>
        <v>334.15</v>
      </c>
    </row>
    <row r="51" ht="16.25" customHeight="1" spans="1:18">
      <c r="A51" s="20" t="s">
        <v>314</v>
      </c>
      <c r="B51" s="9" t="s">
        <v>315</v>
      </c>
      <c r="C51" s="9" t="s">
        <v>130</v>
      </c>
      <c r="D51" s="9" t="s">
        <v>147</v>
      </c>
      <c r="E51" s="11">
        <v>7.7</v>
      </c>
      <c r="F51" s="9">
        <v>150</v>
      </c>
      <c r="G51" s="12">
        <f t="shared" si="5"/>
        <v>6.2755</v>
      </c>
      <c r="H51" s="16" t="s">
        <v>26</v>
      </c>
      <c r="I51" s="20" t="s">
        <v>316</v>
      </c>
      <c r="J51" s="10" t="s">
        <v>317</v>
      </c>
      <c r="K51" s="10" t="s">
        <v>116</v>
      </c>
      <c r="L51" s="9" t="s">
        <v>273</v>
      </c>
      <c r="M51" s="11">
        <v>13</v>
      </c>
      <c r="N51" s="21">
        <v>60</v>
      </c>
      <c r="O51" s="12">
        <f t="shared" si="4"/>
        <v>10.595</v>
      </c>
      <c r="P51" s="9" t="s">
        <v>15</v>
      </c>
      <c r="Q51" s="26">
        <f t="shared" si="6"/>
        <v>941.325</v>
      </c>
      <c r="R51" s="26">
        <f t="shared" si="7"/>
        <v>570.5</v>
      </c>
    </row>
    <row r="52" ht="16.25" customHeight="1" spans="1:18">
      <c r="A52" s="20" t="s">
        <v>318</v>
      </c>
      <c r="B52" s="9" t="s">
        <v>319</v>
      </c>
      <c r="C52" s="9" t="s">
        <v>130</v>
      </c>
      <c r="D52" s="9" t="s">
        <v>152</v>
      </c>
      <c r="E52" s="11">
        <v>6</v>
      </c>
      <c r="F52" s="21">
        <v>40</v>
      </c>
      <c r="G52" s="12">
        <f t="shared" si="5"/>
        <v>4.89</v>
      </c>
      <c r="H52" s="9" t="s">
        <v>26</v>
      </c>
      <c r="I52" s="20" t="s">
        <v>320</v>
      </c>
      <c r="J52" s="10" t="s">
        <v>321</v>
      </c>
      <c r="K52" s="10" t="s">
        <v>283</v>
      </c>
      <c r="L52" s="9" t="s">
        <v>273</v>
      </c>
      <c r="M52" s="11">
        <v>13.7</v>
      </c>
      <c r="N52" s="21">
        <v>140</v>
      </c>
      <c r="O52" s="12">
        <f t="shared" si="4"/>
        <v>11.1655</v>
      </c>
      <c r="P52" s="9" t="s">
        <v>15</v>
      </c>
      <c r="Q52" s="26">
        <f t="shared" si="6"/>
        <v>195.6</v>
      </c>
      <c r="R52" s="26">
        <f t="shared" si="7"/>
        <v>889.98</v>
      </c>
    </row>
    <row r="53" ht="16.25" customHeight="1" spans="1:18">
      <c r="A53" s="20" t="s">
        <v>322</v>
      </c>
      <c r="B53" s="9" t="s">
        <v>323</v>
      </c>
      <c r="C53" s="9" t="s">
        <v>130</v>
      </c>
      <c r="D53" s="9" t="s">
        <v>106</v>
      </c>
      <c r="E53" s="11">
        <v>9.4</v>
      </c>
      <c r="F53" s="21">
        <v>10</v>
      </c>
      <c r="G53" s="12">
        <f t="shared" si="5"/>
        <v>7.661</v>
      </c>
      <c r="H53" s="9" t="s">
        <v>26</v>
      </c>
      <c r="I53" s="22" t="s">
        <v>324</v>
      </c>
      <c r="J53" s="22" t="s">
        <v>325</v>
      </c>
      <c r="K53" s="22" t="s">
        <v>216</v>
      </c>
      <c r="L53" s="9" t="s">
        <v>202</v>
      </c>
      <c r="M53" s="11">
        <v>25</v>
      </c>
      <c r="N53" s="9">
        <v>10</v>
      </c>
      <c r="O53" s="12">
        <f t="shared" si="4"/>
        <v>20.375</v>
      </c>
      <c r="P53" s="9" t="s">
        <v>15</v>
      </c>
      <c r="Q53" s="26">
        <f t="shared" si="6"/>
        <v>76.61</v>
      </c>
      <c r="R53" s="26">
        <f t="shared" si="7"/>
        <v>120.62</v>
      </c>
    </row>
    <row r="54" ht="16.25" customHeight="1" spans="1:18">
      <c r="A54" s="20" t="s">
        <v>326</v>
      </c>
      <c r="B54" s="9" t="s">
        <v>327</v>
      </c>
      <c r="C54" s="9" t="s">
        <v>63</v>
      </c>
      <c r="D54" s="9" t="s">
        <v>328</v>
      </c>
      <c r="E54" s="11">
        <v>6</v>
      </c>
      <c r="F54" s="21">
        <v>10</v>
      </c>
      <c r="G54" s="12">
        <f t="shared" si="5"/>
        <v>4.89</v>
      </c>
      <c r="H54" s="9" t="s">
        <v>26</v>
      </c>
      <c r="I54" s="22" t="s">
        <v>329</v>
      </c>
      <c r="J54" s="22" t="s">
        <v>330</v>
      </c>
      <c r="K54" s="22" t="s">
        <v>331</v>
      </c>
      <c r="L54" s="9" t="s">
        <v>202</v>
      </c>
      <c r="M54" s="11">
        <v>26</v>
      </c>
      <c r="N54" s="9">
        <v>10</v>
      </c>
      <c r="O54" s="12">
        <f t="shared" si="4"/>
        <v>21.19</v>
      </c>
      <c r="P54" s="9" t="s">
        <v>15</v>
      </c>
      <c r="Q54" s="26">
        <f t="shared" si="6"/>
        <v>48.9</v>
      </c>
      <c r="R54" s="26">
        <f t="shared" si="7"/>
        <v>635.7</v>
      </c>
    </row>
    <row r="55" ht="16.25" customHeight="1" spans="1:18">
      <c r="A55" s="14" t="s">
        <v>332</v>
      </c>
      <c r="B55" s="14" t="s">
        <v>333</v>
      </c>
      <c r="C55" s="14" t="s">
        <v>130</v>
      </c>
      <c r="D55" s="14" t="s">
        <v>144</v>
      </c>
      <c r="E55" s="11">
        <v>11.8</v>
      </c>
      <c r="F55" s="19">
        <v>10</v>
      </c>
      <c r="G55" s="12">
        <f t="shared" si="5"/>
        <v>9.617</v>
      </c>
      <c r="H55" s="9" t="s">
        <v>26</v>
      </c>
      <c r="I55" s="20" t="s">
        <v>334</v>
      </c>
      <c r="J55" s="9" t="s">
        <v>335</v>
      </c>
      <c r="K55" s="9" t="s">
        <v>336</v>
      </c>
      <c r="L55" s="9" t="s">
        <v>337</v>
      </c>
      <c r="M55" s="11">
        <v>24.8</v>
      </c>
      <c r="N55" s="9">
        <v>10</v>
      </c>
      <c r="O55" s="12">
        <f t="shared" si="4"/>
        <v>20.212</v>
      </c>
      <c r="P55" s="9" t="s">
        <v>15</v>
      </c>
      <c r="Q55" s="26">
        <f t="shared" si="6"/>
        <v>96.17</v>
      </c>
      <c r="R55" s="26">
        <f t="shared" si="7"/>
        <v>1563.17</v>
      </c>
    </row>
    <row r="56" ht="16.25" customHeight="1" spans="1:18">
      <c r="A56" s="20" t="s">
        <v>338</v>
      </c>
      <c r="B56" s="14" t="s">
        <v>339</v>
      </c>
      <c r="C56" s="14" t="s">
        <v>130</v>
      </c>
      <c r="D56" s="14" t="s">
        <v>340</v>
      </c>
      <c r="E56" s="11">
        <v>9.1</v>
      </c>
      <c r="F56" s="19">
        <v>10</v>
      </c>
      <c r="G56" s="12">
        <f t="shared" si="5"/>
        <v>7.4165</v>
      </c>
      <c r="H56" s="9" t="s">
        <v>26</v>
      </c>
      <c r="I56" s="20" t="s">
        <v>341</v>
      </c>
      <c r="J56" s="9" t="s">
        <v>342</v>
      </c>
      <c r="K56" s="9" t="s">
        <v>343</v>
      </c>
      <c r="L56" s="9" t="s">
        <v>273</v>
      </c>
      <c r="M56" s="11">
        <v>21.8</v>
      </c>
      <c r="N56" s="9">
        <v>10</v>
      </c>
      <c r="O56" s="12">
        <f t="shared" si="4"/>
        <v>17.767</v>
      </c>
      <c r="P56" s="9" t="s">
        <v>15</v>
      </c>
      <c r="Q56" s="26">
        <f t="shared" si="6"/>
        <v>74.165</v>
      </c>
      <c r="R56" s="26">
        <f t="shared" si="7"/>
        <v>203.75</v>
      </c>
    </row>
    <row r="57" ht="16.25" customHeight="1" spans="1:18">
      <c r="A57" s="9" t="s">
        <v>344</v>
      </c>
      <c r="B57" s="14" t="s">
        <v>345</v>
      </c>
      <c r="C57" s="9" t="s">
        <v>346</v>
      </c>
      <c r="D57" s="9" t="s">
        <v>40</v>
      </c>
      <c r="E57" s="11">
        <v>5.9</v>
      </c>
      <c r="F57" s="21">
        <v>70</v>
      </c>
      <c r="G57" s="12">
        <f t="shared" si="5"/>
        <v>4.8085</v>
      </c>
      <c r="H57" s="9" t="s">
        <v>26</v>
      </c>
      <c r="I57" s="20" t="s">
        <v>347</v>
      </c>
      <c r="J57" s="9" t="s">
        <v>348</v>
      </c>
      <c r="K57" s="9" t="s">
        <v>272</v>
      </c>
      <c r="L57" s="9" t="s">
        <v>349</v>
      </c>
      <c r="M57" s="11">
        <v>13.75</v>
      </c>
      <c r="N57" s="9">
        <v>10</v>
      </c>
      <c r="O57" s="12">
        <f t="shared" si="4"/>
        <v>11.20625</v>
      </c>
      <c r="P57" s="9" t="s">
        <v>15</v>
      </c>
      <c r="Q57" s="26">
        <f t="shared" si="6"/>
        <v>336.595</v>
      </c>
      <c r="R57" s="26">
        <f t="shared" si="7"/>
        <v>211.9</v>
      </c>
    </row>
    <row r="58" ht="16.25" customHeight="1" spans="1:18">
      <c r="A58" s="9" t="s">
        <v>350</v>
      </c>
      <c r="B58" s="14" t="s">
        <v>351</v>
      </c>
      <c r="C58" s="9" t="s">
        <v>130</v>
      </c>
      <c r="D58" s="9" t="s">
        <v>352</v>
      </c>
      <c r="E58" s="11">
        <v>11</v>
      </c>
      <c r="F58" s="21">
        <v>10</v>
      </c>
      <c r="G58" s="12">
        <f t="shared" si="5"/>
        <v>8.965</v>
      </c>
      <c r="H58" s="9" t="s">
        <v>26</v>
      </c>
      <c r="I58" s="20" t="s">
        <v>353</v>
      </c>
      <c r="J58" s="9" t="s">
        <v>354</v>
      </c>
      <c r="K58" s="9" t="s">
        <v>75</v>
      </c>
      <c r="L58" s="9" t="s">
        <v>349</v>
      </c>
      <c r="M58" s="11">
        <v>14.3</v>
      </c>
      <c r="N58" s="9">
        <v>60</v>
      </c>
      <c r="O58" s="12">
        <f t="shared" si="4"/>
        <v>11.6545</v>
      </c>
      <c r="P58" s="9" t="s">
        <v>15</v>
      </c>
      <c r="Q58" s="26">
        <f t="shared" si="6"/>
        <v>89.65</v>
      </c>
      <c r="R58" s="26">
        <f t="shared" si="7"/>
        <v>202.12</v>
      </c>
    </row>
    <row r="59" ht="16.25" customHeight="1" spans="1:18">
      <c r="A59" s="9" t="s">
        <v>355</v>
      </c>
      <c r="B59" s="14" t="s">
        <v>356</v>
      </c>
      <c r="C59" s="9" t="s">
        <v>205</v>
      </c>
      <c r="D59" s="9" t="s">
        <v>80</v>
      </c>
      <c r="E59" s="11">
        <v>21</v>
      </c>
      <c r="F59" s="21">
        <v>10</v>
      </c>
      <c r="G59" s="12">
        <f t="shared" si="5"/>
        <v>17.115</v>
      </c>
      <c r="H59" s="9" t="s">
        <v>15</v>
      </c>
      <c r="I59" s="20" t="s">
        <v>357</v>
      </c>
      <c r="J59" s="9" t="s">
        <v>358</v>
      </c>
      <c r="K59" s="9" t="s">
        <v>359</v>
      </c>
      <c r="L59" s="9" t="s">
        <v>217</v>
      </c>
      <c r="M59" s="11">
        <v>14.8</v>
      </c>
      <c r="N59" s="9">
        <v>10</v>
      </c>
      <c r="O59" s="12">
        <f t="shared" si="4"/>
        <v>12.062</v>
      </c>
      <c r="P59" s="9" t="s">
        <v>15</v>
      </c>
      <c r="Q59" s="26">
        <f t="shared" si="6"/>
        <v>171.15</v>
      </c>
      <c r="R59" s="26">
        <f t="shared" si="7"/>
        <v>177.67</v>
      </c>
    </row>
    <row r="60" ht="16.25" customHeight="1" spans="1:18">
      <c r="A60" s="9" t="s">
        <v>360</v>
      </c>
      <c r="B60" s="14" t="s">
        <v>361</v>
      </c>
      <c r="C60" s="9" t="s">
        <v>362</v>
      </c>
      <c r="D60" s="9" t="s">
        <v>363</v>
      </c>
      <c r="E60" s="11">
        <v>8.6</v>
      </c>
      <c r="F60" s="21">
        <v>80</v>
      </c>
      <c r="G60" s="12">
        <f t="shared" si="5"/>
        <v>7.009</v>
      </c>
      <c r="H60" s="9" t="s">
        <v>26</v>
      </c>
      <c r="I60" s="20" t="s">
        <v>364</v>
      </c>
      <c r="J60" s="9" t="s">
        <v>365</v>
      </c>
      <c r="K60" s="9" t="s">
        <v>366</v>
      </c>
      <c r="L60" s="9" t="s">
        <v>273</v>
      </c>
      <c r="M60" s="11">
        <v>15</v>
      </c>
      <c r="N60" s="9">
        <v>140</v>
      </c>
      <c r="O60" s="12">
        <f t="shared" si="4"/>
        <v>12.225</v>
      </c>
      <c r="P60" s="9" t="s">
        <v>15</v>
      </c>
      <c r="Q60" s="26">
        <f t="shared" si="6"/>
        <v>560.72</v>
      </c>
      <c r="R60" s="26">
        <f t="shared" si="7"/>
        <v>112.0625</v>
      </c>
    </row>
    <row r="61" ht="16.25" customHeight="1" spans="1:18">
      <c r="A61" s="9" t="s">
        <v>367</v>
      </c>
      <c r="B61" s="14" t="s">
        <v>368</v>
      </c>
      <c r="C61" s="9" t="s">
        <v>362</v>
      </c>
      <c r="D61" s="9" t="s">
        <v>369</v>
      </c>
      <c r="E61" s="11">
        <v>11.8</v>
      </c>
      <c r="F61" s="21">
        <v>120</v>
      </c>
      <c r="G61" s="12">
        <f t="shared" si="5"/>
        <v>9.617</v>
      </c>
      <c r="H61" s="9" t="s">
        <v>26</v>
      </c>
      <c r="I61" s="20" t="s">
        <v>370</v>
      </c>
      <c r="J61" s="9" t="s">
        <v>371</v>
      </c>
      <c r="K61" s="9" t="s">
        <v>283</v>
      </c>
      <c r="L61" s="9" t="s">
        <v>217</v>
      </c>
      <c r="M61" s="24">
        <v>22.6</v>
      </c>
      <c r="N61" s="9">
        <v>200</v>
      </c>
      <c r="O61" s="12">
        <f t="shared" si="4"/>
        <v>18.419</v>
      </c>
      <c r="P61" s="9" t="s">
        <v>15</v>
      </c>
      <c r="Q61" s="26">
        <f t="shared" si="6"/>
        <v>1154.04</v>
      </c>
      <c r="R61" s="26">
        <f t="shared" si="7"/>
        <v>699.27</v>
      </c>
    </row>
    <row r="62" ht="16.25" customHeight="1" spans="1:18">
      <c r="A62" s="9" t="s">
        <v>372</v>
      </c>
      <c r="B62" s="14" t="s">
        <v>373</v>
      </c>
      <c r="C62" s="9" t="s">
        <v>283</v>
      </c>
      <c r="D62" s="9" t="s">
        <v>80</v>
      </c>
      <c r="E62" s="11">
        <v>15.59</v>
      </c>
      <c r="F62" s="21">
        <v>180</v>
      </c>
      <c r="G62" s="12">
        <f t="shared" si="5"/>
        <v>12.70585</v>
      </c>
      <c r="H62" s="9" t="s">
        <v>15</v>
      </c>
      <c r="I62" s="20" t="s">
        <v>374</v>
      </c>
      <c r="J62" s="9" t="s">
        <v>375</v>
      </c>
      <c r="K62" s="9" t="s">
        <v>376</v>
      </c>
      <c r="L62" s="9" t="s">
        <v>273</v>
      </c>
      <c r="M62" s="11">
        <v>13.7</v>
      </c>
      <c r="N62" s="9">
        <v>10</v>
      </c>
      <c r="O62" s="12">
        <f t="shared" si="4"/>
        <v>11.1655</v>
      </c>
      <c r="P62" s="9" t="s">
        <v>15</v>
      </c>
      <c r="Q62" s="26">
        <f t="shared" si="6"/>
        <v>2287.053</v>
      </c>
      <c r="R62" s="26">
        <f t="shared" si="7"/>
        <v>120.62</v>
      </c>
    </row>
    <row r="63" ht="22.5" spans="1:18">
      <c r="A63" s="20" t="s">
        <v>377</v>
      </c>
      <c r="B63" s="14" t="s">
        <v>378</v>
      </c>
      <c r="C63" s="9" t="s">
        <v>379</v>
      </c>
      <c r="D63" s="9" t="s">
        <v>380</v>
      </c>
      <c r="E63" s="11">
        <v>23</v>
      </c>
      <c r="F63" s="21">
        <v>10</v>
      </c>
      <c r="G63" s="12">
        <f t="shared" si="5"/>
        <v>18.745</v>
      </c>
      <c r="H63" s="9" t="s">
        <v>15</v>
      </c>
      <c r="I63" s="20" t="s">
        <v>381</v>
      </c>
      <c r="J63" s="9" t="s">
        <v>382</v>
      </c>
      <c r="K63" s="9" t="s">
        <v>383</v>
      </c>
      <c r="L63" s="9" t="s">
        <v>273</v>
      </c>
      <c r="M63" s="11">
        <v>16</v>
      </c>
      <c r="N63" s="9">
        <v>10</v>
      </c>
      <c r="O63" s="12">
        <f t="shared" si="4"/>
        <v>13.04</v>
      </c>
      <c r="P63" s="9" t="s">
        <v>15</v>
      </c>
      <c r="Q63" s="26">
        <f t="shared" si="6"/>
        <v>187.45</v>
      </c>
      <c r="R63" s="26">
        <f t="shared" si="7"/>
        <v>1711.5</v>
      </c>
    </row>
    <row r="64" ht="16.25" customHeight="1" spans="1:18">
      <c r="A64" s="9" t="s">
        <v>384</v>
      </c>
      <c r="B64" s="9" t="s">
        <v>385</v>
      </c>
      <c r="C64" s="9" t="s">
        <v>386</v>
      </c>
      <c r="D64" s="9" t="s">
        <v>195</v>
      </c>
      <c r="E64" s="11">
        <v>53.8</v>
      </c>
      <c r="F64" s="21">
        <v>10</v>
      </c>
      <c r="G64" s="12">
        <f t="shared" si="5"/>
        <v>43.847</v>
      </c>
      <c r="H64" s="9" t="s">
        <v>15</v>
      </c>
      <c r="I64" s="20" t="s">
        <v>387</v>
      </c>
      <c r="J64" s="9" t="s">
        <v>388</v>
      </c>
      <c r="K64" s="9" t="s">
        <v>283</v>
      </c>
      <c r="L64" s="9" t="s">
        <v>217</v>
      </c>
      <c r="M64" s="11">
        <v>14.2</v>
      </c>
      <c r="N64" s="9">
        <v>10</v>
      </c>
      <c r="O64" s="12">
        <f t="shared" si="4"/>
        <v>11.573</v>
      </c>
      <c r="P64" s="9" t="s">
        <v>15</v>
      </c>
      <c r="Q64" s="26">
        <f t="shared" si="6"/>
        <v>438.47</v>
      </c>
      <c r="R64" s="26">
        <f t="shared" si="7"/>
        <v>3683.8</v>
      </c>
    </row>
    <row r="65" ht="16.25" customHeight="1" spans="1:18">
      <c r="A65" s="9" t="s">
        <v>389</v>
      </c>
      <c r="B65" s="9" t="s">
        <v>390</v>
      </c>
      <c r="C65" s="9" t="s">
        <v>391</v>
      </c>
      <c r="D65" s="9" t="s">
        <v>202</v>
      </c>
      <c r="E65" s="11">
        <v>22.7</v>
      </c>
      <c r="F65" s="21">
        <v>10</v>
      </c>
      <c r="G65" s="12">
        <f t="shared" si="5"/>
        <v>18.5005</v>
      </c>
      <c r="H65" s="9" t="s">
        <v>15</v>
      </c>
      <c r="I65" s="20" t="s">
        <v>392</v>
      </c>
      <c r="J65" s="9" t="s">
        <v>393</v>
      </c>
      <c r="K65" s="9" t="s">
        <v>394</v>
      </c>
      <c r="L65" s="9" t="s">
        <v>395</v>
      </c>
      <c r="M65" s="11">
        <v>28</v>
      </c>
      <c r="N65" s="9">
        <v>300</v>
      </c>
      <c r="O65" s="12">
        <f t="shared" si="4"/>
        <v>22.82</v>
      </c>
      <c r="P65" s="9" t="s">
        <v>26</v>
      </c>
      <c r="Q65" s="26">
        <f t="shared" si="6"/>
        <v>185.005</v>
      </c>
      <c r="R65" s="26">
        <f t="shared" si="7"/>
        <v>111.655</v>
      </c>
    </row>
    <row r="66" ht="16.25" customHeight="1" spans="1:18">
      <c r="A66" s="9" t="s">
        <v>396</v>
      </c>
      <c r="B66" s="9" t="s">
        <v>397</v>
      </c>
      <c r="C66" s="9" t="s">
        <v>398</v>
      </c>
      <c r="D66" s="9" t="s">
        <v>210</v>
      </c>
      <c r="E66" s="11">
        <v>56</v>
      </c>
      <c r="F66" s="21">
        <v>10</v>
      </c>
      <c r="G66" s="12">
        <f t="shared" si="5"/>
        <v>45.64</v>
      </c>
      <c r="H66" s="9" t="s">
        <v>15</v>
      </c>
      <c r="I66" s="20" t="s">
        <v>399</v>
      </c>
      <c r="J66" s="9" t="s">
        <v>400</v>
      </c>
      <c r="K66" s="9" t="s">
        <v>401</v>
      </c>
      <c r="L66" s="9" t="s">
        <v>402</v>
      </c>
      <c r="M66" s="11">
        <v>39</v>
      </c>
      <c r="N66" s="9">
        <v>10</v>
      </c>
      <c r="O66" s="12">
        <f t="shared" ref="O66:O108" si="8">M66*(1-18.5%)</f>
        <v>31.785</v>
      </c>
      <c r="P66" s="9" t="s">
        <v>26</v>
      </c>
      <c r="Q66" s="26">
        <f t="shared" si="6"/>
        <v>456.4</v>
      </c>
      <c r="R66" s="26">
        <f t="shared" si="7"/>
        <v>130.4</v>
      </c>
    </row>
    <row r="67" ht="16.25" customHeight="1" spans="1:18">
      <c r="A67" s="9" t="s">
        <v>403</v>
      </c>
      <c r="B67" s="22" t="s">
        <v>404</v>
      </c>
      <c r="C67" s="22" t="s">
        <v>391</v>
      </c>
      <c r="D67" s="9" t="s">
        <v>405</v>
      </c>
      <c r="E67" s="11">
        <v>25</v>
      </c>
      <c r="F67" s="21">
        <v>10</v>
      </c>
      <c r="G67" s="12">
        <f t="shared" si="5"/>
        <v>20.375</v>
      </c>
      <c r="H67" s="9" t="s">
        <v>15</v>
      </c>
      <c r="I67" s="20" t="s">
        <v>406</v>
      </c>
      <c r="J67" s="9" t="s">
        <v>407</v>
      </c>
      <c r="K67" s="9" t="s">
        <v>408</v>
      </c>
      <c r="L67" s="9" t="s">
        <v>409</v>
      </c>
      <c r="M67" s="11">
        <v>12</v>
      </c>
      <c r="N67" s="9">
        <v>10</v>
      </c>
      <c r="O67" s="12">
        <f t="shared" si="8"/>
        <v>9.78</v>
      </c>
      <c r="P67" s="9" t="s">
        <v>15</v>
      </c>
      <c r="Q67" s="26">
        <f t="shared" si="6"/>
        <v>203.75</v>
      </c>
      <c r="R67" s="26">
        <f t="shared" si="7"/>
        <v>115.73</v>
      </c>
    </row>
    <row r="68" ht="16.25" customHeight="1" spans="1:18">
      <c r="A68" s="9" t="s">
        <v>410</v>
      </c>
      <c r="B68" s="22" t="s">
        <v>411</v>
      </c>
      <c r="C68" s="9" t="s">
        <v>412</v>
      </c>
      <c r="D68" s="22" t="s">
        <v>413</v>
      </c>
      <c r="E68" s="11">
        <v>10</v>
      </c>
      <c r="F68" s="23">
        <v>10</v>
      </c>
      <c r="G68" s="12">
        <f t="shared" si="5"/>
        <v>8.15</v>
      </c>
      <c r="H68" s="9" t="s">
        <v>15</v>
      </c>
      <c r="I68" s="20" t="s">
        <v>414</v>
      </c>
      <c r="J68" s="9" t="s">
        <v>415</v>
      </c>
      <c r="K68" s="9" t="s">
        <v>416</v>
      </c>
      <c r="L68" s="9" t="s">
        <v>417</v>
      </c>
      <c r="M68" s="11">
        <v>15.5</v>
      </c>
      <c r="N68" s="9">
        <v>10</v>
      </c>
      <c r="O68" s="12">
        <f t="shared" si="8"/>
        <v>12.6325</v>
      </c>
      <c r="P68" s="9" t="s">
        <v>418</v>
      </c>
      <c r="Q68" s="26">
        <f t="shared" si="6"/>
        <v>81.5</v>
      </c>
      <c r="R68" s="26">
        <f t="shared" si="7"/>
        <v>6846</v>
      </c>
    </row>
    <row r="69" ht="16.25" customHeight="1" spans="1:18">
      <c r="A69" s="20" t="s">
        <v>419</v>
      </c>
      <c r="B69" s="22" t="s">
        <v>420</v>
      </c>
      <c r="C69" s="9" t="s">
        <v>421</v>
      </c>
      <c r="D69" s="22" t="s">
        <v>413</v>
      </c>
      <c r="E69" s="11">
        <v>25.5</v>
      </c>
      <c r="F69" s="23">
        <v>10</v>
      </c>
      <c r="G69" s="12">
        <f t="shared" ref="G69:G117" si="9">E69*(1-18.5%)</f>
        <v>20.7825</v>
      </c>
      <c r="H69" s="9" t="s">
        <v>15</v>
      </c>
      <c r="I69" s="20" t="s">
        <v>422</v>
      </c>
      <c r="J69" s="9" t="s">
        <v>423</v>
      </c>
      <c r="K69" s="9" t="s">
        <v>424</v>
      </c>
      <c r="L69" s="9" t="s">
        <v>409</v>
      </c>
      <c r="M69" s="11">
        <v>15</v>
      </c>
      <c r="N69" s="9">
        <v>80</v>
      </c>
      <c r="O69" s="12">
        <f t="shared" si="8"/>
        <v>12.225</v>
      </c>
      <c r="P69" s="9" t="s">
        <v>15</v>
      </c>
      <c r="Q69" s="26">
        <f t="shared" ref="Q69:Q112" si="10">F69*G69</f>
        <v>207.825</v>
      </c>
      <c r="R69" s="26">
        <f t="shared" ref="R69:R112" si="11">O66*N66</f>
        <v>317.85</v>
      </c>
    </row>
    <row r="70" ht="16.25" customHeight="1" spans="1:18">
      <c r="A70" s="20" t="s">
        <v>425</v>
      </c>
      <c r="B70" s="22" t="s">
        <v>426</v>
      </c>
      <c r="C70" s="22" t="s">
        <v>391</v>
      </c>
      <c r="D70" s="9" t="s">
        <v>427</v>
      </c>
      <c r="E70" s="11">
        <v>23</v>
      </c>
      <c r="F70" s="23">
        <v>10</v>
      </c>
      <c r="G70" s="12">
        <f t="shared" si="9"/>
        <v>18.745</v>
      </c>
      <c r="H70" s="9" t="s">
        <v>15</v>
      </c>
      <c r="I70" s="20" t="s">
        <v>428</v>
      </c>
      <c r="J70" s="9" t="s">
        <v>429</v>
      </c>
      <c r="K70" s="9" t="s">
        <v>430</v>
      </c>
      <c r="L70" s="9" t="s">
        <v>409</v>
      </c>
      <c r="M70" s="11">
        <v>14</v>
      </c>
      <c r="N70" s="9">
        <v>40</v>
      </c>
      <c r="O70" s="12">
        <f t="shared" si="8"/>
        <v>11.41</v>
      </c>
      <c r="P70" s="9" t="s">
        <v>15</v>
      </c>
      <c r="Q70" s="26">
        <f t="shared" si="10"/>
        <v>187.45</v>
      </c>
      <c r="R70" s="26">
        <f t="shared" si="11"/>
        <v>97.8</v>
      </c>
    </row>
    <row r="71" ht="16.25" customHeight="1" spans="1:18">
      <c r="A71" s="22" t="s">
        <v>431</v>
      </c>
      <c r="B71" s="22" t="s">
        <v>432</v>
      </c>
      <c r="C71" s="22" t="s">
        <v>391</v>
      </c>
      <c r="D71" s="9" t="s">
        <v>243</v>
      </c>
      <c r="E71" s="11">
        <v>24.3</v>
      </c>
      <c r="F71" s="23">
        <v>10</v>
      </c>
      <c r="G71" s="12">
        <f t="shared" si="9"/>
        <v>19.8045</v>
      </c>
      <c r="H71" s="9" t="s">
        <v>15</v>
      </c>
      <c r="I71" s="20" t="s">
        <v>433</v>
      </c>
      <c r="J71" s="9" t="s">
        <v>434</v>
      </c>
      <c r="K71" s="9" t="s">
        <v>435</v>
      </c>
      <c r="L71" s="9" t="s">
        <v>409</v>
      </c>
      <c r="M71" s="11">
        <v>16</v>
      </c>
      <c r="N71" s="9">
        <v>250</v>
      </c>
      <c r="O71" s="12">
        <f t="shared" si="8"/>
        <v>13.04</v>
      </c>
      <c r="P71" s="9" t="s">
        <v>15</v>
      </c>
      <c r="Q71" s="26">
        <f t="shared" si="10"/>
        <v>198.045</v>
      </c>
      <c r="R71" s="26">
        <f t="shared" si="11"/>
        <v>126.325</v>
      </c>
    </row>
    <row r="72" ht="16.25" customHeight="1" spans="1:18">
      <c r="A72" s="20" t="s">
        <v>436</v>
      </c>
      <c r="B72" s="22" t="s">
        <v>437</v>
      </c>
      <c r="C72" s="22" t="s">
        <v>438</v>
      </c>
      <c r="D72" s="9" t="s">
        <v>249</v>
      </c>
      <c r="E72" s="11">
        <v>19</v>
      </c>
      <c r="F72" s="23">
        <v>10</v>
      </c>
      <c r="G72" s="12">
        <f t="shared" si="9"/>
        <v>15.485</v>
      </c>
      <c r="H72" s="9" t="s">
        <v>15</v>
      </c>
      <c r="I72" s="20" t="s">
        <v>439</v>
      </c>
      <c r="J72" s="9" t="s">
        <v>440</v>
      </c>
      <c r="K72" s="9" t="s">
        <v>441</v>
      </c>
      <c r="L72" s="9" t="s">
        <v>409</v>
      </c>
      <c r="M72" s="11">
        <v>15</v>
      </c>
      <c r="N72" s="9">
        <v>200</v>
      </c>
      <c r="O72" s="12">
        <f t="shared" si="8"/>
        <v>12.225</v>
      </c>
      <c r="P72" s="9" t="s">
        <v>15</v>
      </c>
      <c r="Q72" s="26">
        <f t="shared" si="10"/>
        <v>154.85</v>
      </c>
      <c r="R72" s="26">
        <f t="shared" si="11"/>
        <v>978</v>
      </c>
    </row>
    <row r="73" ht="16.25" customHeight="1" spans="1:18">
      <c r="A73" s="9" t="s">
        <v>442</v>
      </c>
      <c r="B73" s="9" t="s">
        <v>443</v>
      </c>
      <c r="C73" s="9" t="s">
        <v>421</v>
      </c>
      <c r="D73" s="9" t="s">
        <v>444</v>
      </c>
      <c r="E73" s="11">
        <v>361</v>
      </c>
      <c r="F73" s="23">
        <v>10</v>
      </c>
      <c r="G73" s="12">
        <f t="shared" si="9"/>
        <v>294.215</v>
      </c>
      <c r="H73" s="9" t="s">
        <v>255</v>
      </c>
      <c r="I73" s="20" t="s">
        <v>445</v>
      </c>
      <c r="J73" s="36" t="s">
        <v>446</v>
      </c>
      <c r="K73" s="36"/>
      <c r="L73" s="36"/>
      <c r="M73" s="37">
        <v>33</v>
      </c>
      <c r="N73" s="36">
        <v>50</v>
      </c>
      <c r="O73" s="12">
        <f t="shared" si="8"/>
        <v>26.895</v>
      </c>
      <c r="P73" s="36" t="s">
        <v>15</v>
      </c>
      <c r="Q73" s="26">
        <f t="shared" si="10"/>
        <v>2942.15</v>
      </c>
      <c r="R73" s="26">
        <f t="shared" si="11"/>
        <v>456.4</v>
      </c>
    </row>
    <row r="74" ht="16.25" customHeight="1" spans="1:18">
      <c r="A74" s="9" t="s">
        <v>447</v>
      </c>
      <c r="B74" s="9" t="s">
        <v>448</v>
      </c>
      <c r="C74" s="9" t="s">
        <v>449</v>
      </c>
      <c r="D74" s="9" t="s">
        <v>261</v>
      </c>
      <c r="E74" s="11">
        <v>21.5</v>
      </c>
      <c r="F74" s="23">
        <v>500</v>
      </c>
      <c r="G74" s="12">
        <f t="shared" si="9"/>
        <v>17.5225</v>
      </c>
      <c r="H74" s="9" t="s">
        <v>15</v>
      </c>
      <c r="I74" s="20" t="s">
        <v>450</v>
      </c>
      <c r="J74" s="66" t="s">
        <v>451</v>
      </c>
      <c r="K74" s="66" t="s">
        <v>452</v>
      </c>
      <c r="L74" s="66" t="s">
        <v>202</v>
      </c>
      <c r="M74" s="67">
        <v>16.5</v>
      </c>
      <c r="N74" s="28">
        <v>50</v>
      </c>
      <c r="O74" s="12">
        <f t="shared" si="8"/>
        <v>13.4475</v>
      </c>
      <c r="P74" s="28" t="s">
        <v>15</v>
      </c>
      <c r="Q74" s="26">
        <f t="shared" si="10"/>
        <v>8761.25</v>
      </c>
      <c r="R74" s="26">
        <f t="shared" si="11"/>
        <v>3260</v>
      </c>
    </row>
    <row r="75" ht="16.25" customHeight="1" spans="1:18">
      <c r="A75" s="22" t="s">
        <v>453</v>
      </c>
      <c r="B75" s="22" t="s">
        <v>454</v>
      </c>
      <c r="C75" s="22" t="s">
        <v>391</v>
      </c>
      <c r="D75" s="9" t="s">
        <v>202</v>
      </c>
      <c r="E75" s="11">
        <v>25</v>
      </c>
      <c r="F75" s="23">
        <v>1800</v>
      </c>
      <c r="G75" s="12">
        <f t="shared" si="9"/>
        <v>20.375</v>
      </c>
      <c r="H75" s="9" t="s">
        <v>15</v>
      </c>
      <c r="I75" s="20" t="s">
        <v>455</v>
      </c>
      <c r="J75" s="66" t="s">
        <v>456</v>
      </c>
      <c r="K75" s="66" t="s">
        <v>457</v>
      </c>
      <c r="L75" s="66" t="s">
        <v>458</v>
      </c>
      <c r="M75" s="67">
        <v>69</v>
      </c>
      <c r="N75" s="28">
        <v>50</v>
      </c>
      <c r="O75" s="12">
        <f t="shared" si="8"/>
        <v>56.235</v>
      </c>
      <c r="P75" s="28" t="s">
        <v>26</v>
      </c>
      <c r="Q75" s="26">
        <f t="shared" si="10"/>
        <v>36675</v>
      </c>
      <c r="R75" s="26">
        <f t="shared" si="11"/>
        <v>2445</v>
      </c>
    </row>
    <row r="76" ht="16.25" customHeight="1" spans="1:18">
      <c r="A76" s="20" t="s">
        <v>459</v>
      </c>
      <c r="B76" s="22" t="s">
        <v>460</v>
      </c>
      <c r="C76" s="22" t="s">
        <v>461</v>
      </c>
      <c r="D76" s="9" t="s">
        <v>462</v>
      </c>
      <c r="E76" s="11">
        <v>10.7</v>
      </c>
      <c r="F76" s="23">
        <v>200</v>
      </c>
      <c r="G76" s="12">
        <f t="shared" si="9"/>
        <v>8.7205</v>
      </c>
      <c r="H76" s="9" t="s">
        <v>15</v>
      </c>
      <c r="I76" s="20" t="s">
        <v>463</v>
      </c>
      <c r="J76" s="66" t="s">
        <v>464</v>
      </c>
      <c r="K76" s="66" t="s">
        <v>465</v>
      </c>
      <c r="L76" s="66" t="s">
        <v>466</v>
      </c>
      <c r="M76" s="67">
        <v>160</v>
      </c>
      <c r="N76" s="28">
        <v>50</v>
      </c>
      <c r="O76" s="12">
        <f t="shared" si="8"/>
        <v>130.4</v>
      </c>
      <c r="P76" s="28" t="s">
        <v>255</v>
      </c>
      <c r="Q76" s="26">
        <f t="shared" si="10"/>
        <v>1744.1</v>
      </c>
      <c r="R76" s="26">
        <f t="shared" si="11"/>
        <v>1344.75</v>
      </c>
    </row>
    <row r="77" ht="16.25" customHeight="1" spans="1:18">
      <c r="A77" s="22" t="s">
        <v>467</v>
      </c>
      <c r="B77" s="22" t="s">
        <v>468</v>
      </c>
      <c r="C77" s="22" t="s">
        <v>469</v>
      </c>
      <c r="D77" s="9" t="s">
        <v>470</v>
      </c>
      <c r="E77" s="11">
        <v>10.7</v>
      </c>
      <c r="F77" s="23">
        <v>10</v>
      </c>
      <c r="G77" s="12">
        <f t="shared" si="9"/>
        <v>8.7205</v>
      </c>
      <c r="H77" s="9" t="s">
        <v>15</v>
      </c>
      <c r="I77" s="20" t="s">
        <v>471</v>
      </c>
      <c r="J77" s="66" t="s">
        <v>472</v>
      </c>
      <c r="K77" s="31" t="s">
        <v>201</v>
      </c>
      <c r="L77" s="66" t="s">
        <v>473</v>
      </c>
      <c r="M77" s="68">
        <v>21.5</v>
      </c>
      <c r="N77" s="28">
        <v>50</v>
      </c>
      <c r="O77" s="12">
        <f t="shared" si="8"/>
        <v>17.5225</v>
      </c>
      <c r="P77" s="28" t="s">
        <v>15</v>
      </c>
      <c r="Q77" s="26">
        <f t="shared" si="10"/>
        <v>87.205</v>
      </c>
      <c r="R77" s="26">
        <f t="shared" si="11"/>
        <v>672.375</v>
      </c>
    </row>
    <row r="78" ht="16.25" customHeight="1" spans="1:18">
      <c r="A78" s="20" t="s">
        <v>474</v>
      </c>
      <c r="B78" s="22" t="s">
        <v>475</v>
      </c>
      <c r="C78" s="22" t="s">
        <v>461</v>
      </c>
      <c r="D78" s="9" t="s">
        <v>476</v>
      </c>
      <c r="E78" s="11">
        <v>21</v>
      </c>
      <c r="F78" s="21">
        <v>10</v>
      </c>
      <c r="G78" s="12">
        <f t="shared" si="9"/>
        <v>17.115</v>
      </c>
      <c r="H78" s="9" t="s">
        <v>15</v>
      </c>
      <c r="I78" s="20" t="s">
        <v>477</v>
      </c>
      <c r="J78" s="66" t="s">
        <v>478</v>
      </c>
      <c r="K78" s="31" t="s">
        <v>201</v>
      </c>
      <c r="L78" s="66" t="s">
        <v>473</v>
      </c>
      <c r="M78" s="67">
        <v>19.5</v>
      </c>
      <c r="N78" s="28">
        <v>50</v>
      </c>
      <c r="O78" s="12">
        <f t="shared" si="8"/>
        <v>15.8925</v>
      </c>
      <c r="P78" s="28" t="s">
        <v>15</v>
      </c>
      <c r="Q78" s="26">
        <f t="shared" si="10"/>
        <v>171.15</v>
      </c>
      <c r="R78" s="26">
        <f t="shared" si="11"/>
        <v>2811.75</v>
      </c>
    </row>
    <row r="79" ht="16.25" customHeight="1" spans="1:18">
      <c r="A79" s="22" t="s">
        <v>479</v>
      </c>
      <c r="B79" s="22" t="s">
        <v>480</v>
      </c>
      <c r="C79" s="22" t="s">
        <v>18</v>
      </c>
      <c r="D79" s="9" t="s">
        <v>481</v>
      </c>
      <c r="E79" s="11">
        <v>18.5</v>
      </c>
      <c r="F79" s="21">
        <v>150</v>
      </c>
      <c r="G79" s="12">
        <f t="shared" si="9"/>
        <v>15.0775</v>
      </c>
      <c r="H79" s="9" t="s">
        <v>15</v>
      </c>
      <c r="I79" s="20" t="s">
        <v>482</v>
      </c>
      <c r="J79" s="66" t="s">
        <v>483</v>
      </c>
      <c r="K79" s="66" t="s">
        <v>484</v>
      </c>
      <c r="L79" s="66" t="s">
        <v>473</v>
      </c>
      <c r="M79" s="67">
        <v>15</v>
      </c>
      <c r="N79" s="28">
        <v>50</v>
      </c>
      <c r="O79" s="12">
        <f t="shared" si="8"/>
        <v>12.225</v>
      </c>
      <c r="P79" s="28" t="s">
        <v>15</v>
      </c>
      <c r="Q79" s="26">
        <f t="shared" si="10"/>
        <v>2261.625</v>
      </c>
      <c r="R79" s="26">
        <f t="shared" si="11"/>
        <v>6520</v>
      </c>
    </row>
    <row r="80" ht="16.25" customHeight="1" spans="1:18">
      <c r="A80" s="20" t="s">
        <v>485</v>
      </c>
      <c r="B80" s="22" t="s">
        <v>486</v>
      </c>
      <c r="C80" s="22" t="s">
        <v>18</v>
      </c>
      <c r="D80" s="9" t="s">
        <v>113</v>
      </c>
      <c r="E80" s="11">
        <v>15.5</v>
      </c>
      <c r="F80" s="21">
        <v>70</v>
      </c>
      <c r="G80" s="12">
        <f t="shared" si="9"/>
        <v>12.6325</v>
      </c>
      <c r="H80" s="9" t="s">
        <v>15</v>
      </c>
      <c r="I80" s="20" t="s">
        <v>487</v>
      </c>
      <c r="J80" s="69" t="s">
        <v>488</v>
      </c>
      <c r="K80" s="69" t="s">
        <v>201</v>
      </c>
      <c r="L80" s="69" t="s">
        <v>489</v>
      </c>
      <c r="M80" s="68">
        <v>90</v>
      </c>
      <c r="N80" s="28">
        <v>10</v>
      </c>
      <c r="O80" s="12">
        <f t="shared" si="8"/>
        <v>73.35</v>
      </c>
      <c r="P80" s="68" t="s">
        <v>255</v>
      </c>
      <c r="Q80" s="26">
        <f t="shared" si="10"/>
        <v>884.275</v>
      </c>
      <c r="R80" s="26">
        <f t="shared" si="11"/>
        <v>876.125</v>
      </c>
    </row>
    <row r="81" ht="16.25" customHeight="1" spans="1:18">
      <c r="A81" s="20" t="s">
        <v>490</v>
      </c>
      <c r="B81" s="22" t="s">
        <v>491</v>
      </c>
      <c r="C81" s="22" t="s">
        <v>469</v>
      </c>
      <c r="D81" s="9" t="s">
        <v>492</v>
      </c>
      <c r="E81" s="11">
        <v>16.3</v>
      </c>
      <c r="F81" s="21">
        <v>70</v>
      </c>
      <c r="G81" s="12">
        <f t="shared" si="9"/>
        <v>13.2845</v>
      </c>
      <c r="H81" s="9" t="s">
        <v>15</v>
      </c>
      <c r="I81" s="20" t="s">
        <v>493</v>
      </c>
      <c r="J81" s="69" t="s">
        <v>494</v>
      </c>
      <c r="K81" s="31" t="s">
        <v>495</v>
      </c>
      <c r="L81" s="31" t="s">
        <v>217</v>
      </c>
      <c r="M81" s="68">
        <v>22.5</v>
      </c>
      <c r="N81" s="28">
        <v>10</v>
      </c>
      <c r="O81" s="12">
        <f t="shared" si="8"/>
        <v>18.3375</v>
      </c>
      <c r="P81" s="31" t="s">
        <v>15</v>
      </c>
      <c r="Q81" s="26">
        <f t="shared" si="10"/>
        <v>929.915</v>
      </c>
      <c r="R81" s="26">
        <f t="shared" si="11"/>
        <v>794.625</v>
      </c>
    </row>
    <row r="82" ht="16.25" customHeight="1" spans="1:18">
      <c r="A82" s="22" t="s">
        <v>496</v>
      </c>
      <c r="B82" s="22" t="s">
        <v>497</v>
      </c>
      <c r="C82" s="22" t="s">
        <v>461</v>
      </c>
      <c r="D82" s="9" t="s">
        <v>492</v>
      </c>
      <c r="E82" s="11">
        <v>27.5</v>
      </c>
      <c r="F82" s="21">
        <v>10</v>
      </c>
      <c r="G82" s="12">
        <f t="shared" si="9"/>
        <v>22.4125</v>
      </c>
      <c r="H82" s="9" t="s">
        <v>15</v>
      </c>
      <c r="I82" s="20" t="s">
        <v>498</v>
      </c>
      <c r="J82" s="69" t="s">
        <v>499</v>
      </c>
      <c r="K82" s="31" t="s">
        <v>495</v>
      </c>
      <c r="L82" s="31" t="s">
        <v>217</v>
      </c>
      <c r="M82" s="68">
        <v>30</v>
      </c>
      <c r="N82" s="31">
        <v>10</v>
      </c>
      <c r="O82" s="12">
        <f t="shared" si="8"/>
        <v>24.45</v>
      </c>
      <c r="P82" s="31" t="s">
        <v>15</v>
      </c>
      <c r="Q82" s="26">
        <f t="shared" si="10"/>
        <v>224.125</v>
      </c>
      <c r="R82" s="26">
        <f t="shared" si="11"/>
        <v>611.25</v>
      </c>
    </row>
    <row r="83" ht="16.25" customHeight="1" spans="1:18">
      <c r="A83" s="14" t="s">
        <v>500</v>
      </c>
      <c r="B83" s="14" t="s">
        <v>501</v>
      </c>
      <c r="C83" s="14" t="s">
        <v>469</v>
      </c>
      <c r="D83" s="14" t="s">
        <v>113</v>
      </c>
      <c r="E83" s="11">
        <v>28.7</v>
      </c>
      <c r="F83" s="21">
        <v>10</v>
      </c>
      <c r="G83" s="12">
        <f t="shared" si="9"/>
        <v>23.3905</v>
      </c>
      <c r="H83" s="9" t="s">
        <v>15</v>
      </c>
      <c r="I83" s="20" t="s">
        <v>502</v>
      </c>
      <c r="J83" s="69" t="s">
        <v>503</v>
      </c>
      <c r="K83" s="31" t="s">
        <v>495</v>
      </c>
      <c r="L83" s="31" t="s">
        <v>217</v>
      </c>
      <c r="M83" s="68">
        <v>33</v>
      </c>
      <c r="N83" s="28">
        <v>10</v>
      </c>
      <c r="O83" s="12">
        <f t="shared" si="8"/>
        <v>26.895</v>
      </c>
      <c r="P83" s="31" t="s">
        <v>15</v>
      </c>
      <c r="Q83" s="26">
        <f t="shared" si="10"/>
        <v>233.905</v>
      </c>
      <c r="R83" s="26">
        <f t="shared" si="11"/>
        <v>733.5</v>
      </c>
    </row>
    <row r="84" ht="16.25" customHeight="1" spans="1:18">
      <c r="A84" s="20" t="s">
        <v>504</v>
      </c>
      <c r="B84" s="14" t="s">
        <v>505</v>
      </c>
      <c r="C84" s="14" t="s">
        <v>506</v>
      </c>
      <c r="D84" s="14" t="s">
        <v>141</v>
      </c>
      <c r="E84" s="11">
        <v>13</v>
      </c>
      <c r="F84" s="19">
        <v>10</v>
      </c>
      <c r="G84" s="12">
        <f t="shared" si="9"/>
        <v>10.595</v>
      </c>
      <c r="H84" s="9" t="s">
        <v>15</v>
      </c>
      <c r="I84" s="20" t="s">
        <v>507</v>
      </c>
      <c r="J84" s="69" t="s">
        <v>508</v>
      </c>
      <c r="K84" s="31" t="s">
        <v>495</v>
      </c>
      <c r="L84" s="31" t="s">
        <v>217</v>
      </c>
      <c r="M84" s="68">
        <v>53</v>
      </c>
      <c r="N84" s="31">
        <v>10</v>
      </c>
      <c r="O84" s="12">
        <f t="shared" si="8"/>
        <v>43.195</v>
      </c>
      <c r="P84" s="31" t="s">
        <v>15</v>
      </c>
      <c r="Q84" s="26">
        <f t="shared" si="10"/>
        <v>105.95</v>
      </c>
      <c r="R84" s="26">
        <f t="shared" si="11"/>
        <v>183.375</v>
      </c>
    </row>
    <row r="85" ht="16.25" customHeight="1" spans="1:18">
      <c r="A85" s="9" t="s">
        <v>509</v>
      </c>
      <c r="B85" s="14" t="s">
        <v>510</v>
      </c>
      <c r="C85" s="14" t="s">
        <v>511</v>
      </c>
      <c r="D85" s="14" t="s">
        <v>44</v>
      </c>
      <c r="E85" s="13">
        <v>35</v>
      </c>
      <c r="F85" s="14">
        <v>10</v>
      </c>
      <c r="G85" s="12">
        <f t="shared" si="9"/>
        <v>28.525</v>
      </c>
      <c r="H85" s="9" t="s">
        <v>15</v>
      </c>
      <c r="I85" s="20"/>
      <c r="J85" s="69" t="s">
        <v>512</v>
      </c>
      <c r="K85" s="31" t="s">
        <v>513</v>
      </c>
      <c r="L85" s="31" t="s">
        <v>514</v>
      </c>
      <c r="M85" s="68">
        <v>320</v>
      </c>
      <c r="N85" s="31">
        <v>1</v>
      </c>
      <c r="O85" s="12">
        <f t="shared" si="8"/>
        <v>260.8</v>
      </c>
      <c r="P85" s="31" t="s">
        <v>255</v>
      </c>
      <c r="Q85" s="26">
        <f t="shared" si="10"/>
        <v>285.25</v>
      </c>
      <c r="R85" s="26">
        <f t="shared" si="11"/>
        <v>244.5</v>
      </c>
    </row>
    <row r="86" ht="16.25" customHeight="1" spans="1:18">
      <c r="A86" s="9" t="s">
        <v>515</v>
      </c>
      <c r="B86" s="14" t="s">
        <v>516</v>
      </c>
      <c r="C86" s="14" t="s">
        <v>517</v>
      </c>
      <c r="D86" s="14" t="s">
        <v>518</v>
      </c>
      <c r="E86" s="15">
        <v>37.4</v>
      </c>
      <c r="F86" s="14">
        <v>10</v>
      </c>
      <c r="G86" s="12">
        <f t="shared" si="9"/>
        <v>30.481</v>
      </c>
      <c r="H86" s="16" t="s">
        <v>15</v>
      </c>
      <c r="I86" s="20"/>
      <c r="J86" s="9" t="s">
        <v>519</v>
      </c>
      <c r="K86" s="9" t="s">
        <v>520</v>
      </c>
      <c r="L86" s="9" t="s">
        <v>521</v>
      </c>
      <c r="M86" s="11">
        <v>179</v>
      </c>
      <c r="N86" s="9">
        <v>1</v>
      </c>
      <c r="O86" s="12">
        <f t="shared" si="8"/>
        <v>145.885</v>
      </c>
      <c r="P86" s="9" t="s">
        <v>255</v>
      </c>
      <c r="Q86" s="26">
        <f t="shared" si="10"/>
        <v>304.81</v>
      </c>
      <c r="R86" s="26">
        <f t="shared" si="11"/>
        <v>268.95</v>
      </c>
    </row>
    <row r="87" ht="16.25" customHeight="1" spans="1:18">
      <c r="A87" s="9" t="s">
        <v>522</v>
      </c>
      <c r="B87" s="10" t="s">
        <v>523</v>
      </c>
      <c r="C87" s="9" t="s">
        <v>524</v>
      </c>
      <c r="D87" s="9" t="s">
        <v>80</v>
      </c>
      <c r="E87" s="15">
        <v>40</v>
      </c>
      <c r="F87" s="9">
        <v>10</v>
      </c>
      <c r="G87" s="12">
        <f t="shared" si="9"/>
        <v>32.6</v>
      </c>
      <c r="H87" s="16" t="s">
        <v>15</v>
      </c>
      <c r="I87" s="20"/>
      <c r="J87" s="9" t="s">
        <v>525</v>
      </c>
      <c r="K87" s="9" t="s">
        <v>520</v>
      </c>
      <c r="L87" s="9" t="s">
        <v>526</v>
      </c>
      <c r="M87" s="11">
        <v>391</v>
      </c>
      <c r="N87" s="9">
        <v>1</v>
      </c>
      <c r="O87" s="12">
        <f t="shared" si="8"/>
        <v>318.665</v>
      </c>
      <c r="P87" s="9" t="s">
        <v>255</v>
      </c>
      <c r="Q87" s="26">
        <f t="shared" si="10"/>
        <v>326</v>
      </c>
      <c r="R87" s="26">
        <f t="shared" si="11"/>
        <v>431.95</v>
      </c>
    </row>
    <row r="88" ht="16.25" customHeight="1" spans="1:18">
      <c r="A88" s="27" t="s">
        <v>527</v>
      </c>
      <c r="B88" s="10" t="s">
        <v>528</v>
      </c>
      <c r="C88" s="9" t="s">
        <v>529</v>
      </c>
      <c r="D88" s="9" t="s">
        <v>530</v>
      </c>
      <c r="E88" s="15">
        <v>26.4</v>
      </c>
      <c r="F88" s="9">
        <v>10</v>
      </c>
      <c r="G88" s="12">
        <f t="shared" si="9"/>
        <v>21.516</v>
      </c>
      <c r="H88" s="16" t="s">
        <v>26</v>
      </c>
      <c r="I88" s="20"/>
      <c r="J88" s="9" t="s">
        <v>531</v>
      </c>
      <c r="K88" s="9" t="s">
        <v>520</v>
      </c>
      <c r="L88" s="9" t="s">
        <v>532</v>
      </c>
      <c r="M88" s="11">
        <v>239</v>
      </c>
      <c r="N88" s="9">
        <v>1</v>
      </c>
      <c r="O88" s="12">
        <f t="shared" si="8"/>
        <v>194.785</v>
      </c>
      <c r="P88" s="9" t="s">
        <v>255</v>
      </c>
      <c r="Q88" s="26">
        <f t="shared" si="10"/>
        <v>215.16</v>
      </c>
      <c r="R88" s="26">
        <f t="shared" si="11"/>
        <v>260.8</v>
      </c>
    </row>
    <row r="89" ht="16.25" customHeight="1" spans="1:18">
      <c r="A89" s="27" t="s">
        <v>533</v>
      </c>
      <c r="B89" s="10" t="s">
        <v>534</v>
      </c>
      <c r="C89" s="9" t="s">
        <v>529</v>
      </c>
      <c r="D89" s="9" t="s">
        <v>535</v>
      </c>
      <c r="E89" s="15">
        <v>38.5</v>
      </c>
      <c r="F89" s="9">
        <v>10</v>
      </c>
      <c r="G89" s="12">
        <f t="shared" si="9"/>
        <v>31.3775</v>
      </c>
      <c r="H89" s="16" t="s">
        <v>536</v>
      </c>
      <c r="I89" s="20"/>
      <c r="J89" s="69" t="s">
        <v>537</v>
      </c>
      <c r="K89" s="31" t="s">
        <v>538</v>
      </c>
      <c r="L89" s="31" t="s">
        <v>539</v>
      </c>
      <c r="M89" s="68">
        <v>265</v>
      </c>
      <c r="N89" s="31">
        <v>1</v>
      </c>
      <c r="O89" s="12">
        <f t="shared" si="8"/>
        <v>215.975</v>
      </c>
      <c r="P89" s="31" t="s">
        <v>255</v>
      </c>
      <c r="Q89" s="26">
        <f t="shared" si="10"/>
        <v>313.775</v>
      </c>
      <c r="R89" s="26">
        <f t="shared" si="11"/>
        <v>145.885</v>
      </c>
    </row>
    <row r="90" ht="16.25" customHeight="1" spans="1:18">
      <c r="A90" s="27" t="s">
        <v>540</v>
      </c>
      <c r="B90" s="10" t="s">
        <v>541</v>
      </c>
      <c r="C90" s="9" t="s">
        <v>542</v>
      </c>
      <c r="D90" s="9" t="s">
        <v>543</v>
      </c>
      <c r="E90" s="15">
        <v>17.5</v>
      </c>
      <c r="F90" s="9">
        <v>10</v>
      </c>
      <c r="G90" s="12">
        <f t="shared" si="9"/>
        <v>14.2625</v>
      </c>
      <c r="H90" s="16" t="s">
        <v>418</v>
      </c>
      <c r="I90" s="20"/>
      <c r="J90" s="69" t="s">
        <v>544</v>
      </c>
      <c r="K90" s="9" t="s">
        <v>520</v>
      </c>
      <c r="L90" s="31" t="s">
        <v>545</v>
      </c>
      <c r="M90" s="68">
        <v>198</v>
      </c>
      <c r="N90" s="31">
        <v>1</v>
      </c>
      <c r="O90" s="12">
        <f t="shared" si="8"/>
        <v>161.37</v>
      </c>
      <c r="P90" s="31" t="s">
        <v>255</v>
      </c>
      <c r="Q90" s="26">
        <f t="shared" si="10"/>
        <v>142.625</v>
      </c>
      <c r="R90" s="26">
        <f t="shared" si="11"/>
        <v>318.665</v>
      </c>
    </row>
    <row r="91" ht="16.25" customHeight="1" spans="1:18">
      <c r="A91" s="27" t="s">
        <v>546</v>
      </c>
      <c r="B91" s="28" t="s">
        <v>547</v>
      </c>
      <c r="C91" s="29" t="s">
        <v>548</v>
      </c>
      <c r="D91" s="28" t="s">
        <v>202</v>
      </c>
      <c r="E91" s="30">
        <v>16.2</v>
      </c>
      <c r="F91" s="28">
        <v>10</v>
      </c>
      <c r="G91" s="12">
        <f t="shared" si="9"/>
        <v>13.203</v>
      </c>
      <c r="H91" s="31" t="s">
        <v>15</v>
      </c>
      <c r="I91" s="20"/>
      <c r="J91" s="69" t="s">
        <v>549</v>
      </c>
      <c r="K91" s="31" t="s">
        <v>550</v>
      </c>
      <c r="L91" s="31" t="s">
        <v>545</v>
      </c>
      <c r="M91" s="68">
        <v>560</v>
      </c>
      <c r="N91" s="31">
        <v>1</v>
      </c>
      <c r="O91" s="12">
        <f t="shared" si="8"/>
        <v>456.4</v>
      </c>
      <c r="P91" s="31" t="s">
        <v>255</v>
      </c>
      <c r="Q91" s="26">
        <f t="shared" si="10"/>
        <v>132.03</v>
      </c>
      <c r="R91" s="26">
        <f t="shared" si="11"/>
        <v>194.785</v>
      </c>
    </row>
    <row r="92" ht="21" customHeight="1" spans="1:18">
      <c r="A92" s="27" t="s">
        <v>551</v>
      </c>
      <c r="B92" s="31" t="s">
        <v>552</v>
      </c>
      <c r="C92" s="32" t="s">
        <v>553</v>
      </c>
      <c r="D92" s="33" t="s">
        <v>554</v>
      </c>
      <c r="E92" s="34">
        <v>187</v>
      </c>
      <c r="F92" s="31">
        <v>10</v>
      </c>
      <c r="G92" s="12">
        <f t="shared" si="9"/>
        <v>152.405</v>
      </c>
      <c r="H92" s="31" t="s">
        <v>255</v>
      </c>
      <c r="I92" s="32"/>
      <c r="J92" s="70" t="s">
        <v>555</v>
      </c>
      <c r="K92" s="70" t="s">
        <v>556</v>
      </c>
      <c r="L92" s="70" t="s">
        <v>291</v>
      </c>
      <c r="M92" s="70">
        <v>250</v>
      </c>
      <c r="N92" s="70">
        <v>300</v>
      </c>
      <c r="O92" s="12">
        <f t="shared" si="8"/>
        <v>203.75</v>
      </c>
      <c r="P92" s="70" t="s">
        <v>255</v>
      </c>
      <c r="Q92" s="26">
        <f t="shared" si="10"/>
        <v>1524.05</v>
      </c>
      <c r="R92" s="26">
        <f t="shared" si="11"/>
        <v>215.975</v>
      </c>
    </row>
    <row r="93" ht="16.25" customHeight="1" spans="1:18">
      <c r="A93" s="27" t="s">
        <v>557</v>
      </c>
      <c r="B93" s="31" t="s">
        <v>558</v>
      </c>
      <c r="C93" s="35" t="s">
        <v>559</v>
      </c>
      <c r="D93" s="31" t="s">
        <v>560</v>
      </c>
      <c r="E93" s="34">
        <v>305</v>
      </c>
      <c r="F93" s="31">
        <v>10</v>
      </c>
      <c r="G93" s="12">
        <f t="shared" si="9"/>
        <v>248.575</v>
      </c>
      <c r="H93" s="31" t="s">
        <v>255</v>
      </c>
      <c r="I93" s="32"/>
      <c r="J93" s="70" t="s">
        <v>561</v>
      </c>
      <c r="K93" s="70" t="s">
        <v>562</v>
      </c>
      <c r="L93" s="70" t="s">
        <v>563</v>
      </c>
      <c r="M93" s="70">
        <v>120</v>
      </c>
      <c r="N93" s="70">
        <v>250</v>
      </c>
      <c r="O93" s="12">
        <f t="shared" si="8"/>
        <v>97.8</v>
      </c>
      <c r="P93" s="70" t="s">
        <v>255</v>
      </c>
      <c r="Q93" s="26">
        <f t="shared" si="10"/>
        <v>2485.75</v>
      </c>
      <c r="R93" s="26">
        <f t="shared" si="11"/>
        <v>161.37</v>
      </c>
    </row>
    <row r="94" ht="16.25" customHeight="1" spans="1:18">
      <c r="A94" s="27" t="s">
        <v>564</v>
      </c>
      <c r="B94" s="31" t="s">
        <v>565</v>
      </c>
      <c r="C94" s="32" t="s">
        <v>465</v>
      </c>
      <c r="D94" s="31" t="s">
        <v>202</v>
      </c>
      <c r="E94" s="34">
        <v>23</v>
      </c>
      <c r="F94" s="31">
        <v>10</v>
      </c>
      <c r="G94" s="12">
        <f t="shared" si="9"/>
        <v>18.745</v>
      </c>
      <c r="H94" s="31" t="s">
        <v>15</v>
      </c>
      <c r="I94" s="32"/>
      <c r="J94" s="70" t="s">
        <v>566</v>
      </c>
      <c r="K94" s="70" t="s">
        <v>567</v>
      </c>
      <c r="L94" s="70" t="s">
        <v>568</v>
      </c>
      <c r="M94" s="70">
        <v>16.5</v>
      </c>
      <c r="N94" s="70">
        <v>300</v>
      </c>
      <c r="O94" s="12">
        <f t="shared" si="8"/>
        <v>13.4475</v>
      </c>
      <c r="P94" s="70" t="s">
        <v>26</v>
      </c>
      <c r="Q94" s="26">
        <f t="shared" si="10"/>
        <v>187.45</v>
      </c>
      <c r="R94" s="26">
        <f t="shared" si="11"/>
        <v>456.4</v>
      </c>
    </row>
    <row r="95" ht="16.25" customHeight="1" spans="1:18">
      <c r="A95" s="27" t="s">
        <v>569</v>
      </c>
      <c r="B95" s="31" t="s">
        <v>570</v>
      </c>
      <c r="C95" s="32" t="s">
        <v>201</v>
      </c>
      <c r="D95" s="31" t="s">
        <v>571</v>
      </c>
      <c r="E95" s="34">
        <v>18</v>
      </c>
      <c r="F95" s="31">
        <v>50</v>
      </c>
      <c r="G95" s="12">
        <f t="shared" si="9"/>
        <v>14.67</v>
      </c>
      <c r="H95" s="31" t="s">
        <v>15</v>
      </c>
      <c r="I95" s="32"/>
      <c r="J95" s="70" t="s">
        <v>572</v>
      </c>
      <c r="K95" s="70" t="s">
        <v>573</v>
      </c>
      <c r="L95" s="70" t="s">
        <v>574</v>
      </c>
      <c r="M95" s="70">
        <v>270</v>
      </c>
      <c r="N95" s="70">
        <v>300</v>
      </c>
      <c r="O95" s="12">
        <f t="shared" si="8"/>
        <v>220.05</v>
      </c>
      <c r="P95" s="70" t="s">
        <v>255</v>
      </c>
      <c r="Q95" s="26">
        <f t="shared" si="10"/>
        <v>733.5</v>
      </c>
      <c r="R95" s="26">
        <f t="shared" si="11"/>
        <v>61125</v>
      </c>
    </row>
    <row r="96" ht="16.25" customHeight="1" spans="1:18">
      <c r="A96" s="27" t="s">
        <v>575</v>
      </c>
      <c r="B96" s="31" t="s">
        <v>576</v>
      </c>
      <c r="C96" s="32" t="s">
        <v>201</v>
      </c>
      <c r="D96" s="31" t="s">
        <v>577</v>
      </c>
      <c r="E96" s="34">
        <v>18.25</v>
      </c>
      <c r="F96" s="31">
        <v>50</v>
      </c>
      <c r="G96" s="12">
        <f t="shared" si="9"/>
        <v>14.87375</v>
      </c>
      <c r="H96" s="31" t="s">
        <v>15</v>
      </c>
      <c r="I96" s="32"/>
      <c r="J96" s="70" t="s">
        <v>578</v>
      </c>
      <c r="K96" s="70" t="s">
        <v>579</v>
      </c>
      <c r="L96" s="70" t="s">
        <v>580</v>
      </c>
      <c r="M96" s="70">
        <v>210</v>
      </c>
      <c r="N96" s="70">
        <v>100</v>
      </c>
      <c r="O96" s="12">
        <f t="shared" si="8"/>
        <v>171.15</v>
      </c>
      <c r="P96" s="70" t="s">
        <v>255</v>
      </c>
      <c r="Q96" s="26">
        <f t="shared" si="10"/>
        <v>743.6875</v>
      </c>
      <c r="R96" s="26">
        <f t="shared" si="11"/>
        <v>24450</v>
      </c>
    </row>
    <row r="97" ht="16.25" customHeight="1" spans="1:18">
      <c r="A97" s="27" t="s">
        <v>581</v>
      </c>
      <c r="B97" s="31" t="s">
        <v>582</v>
      </c>
      <c r="C97" s="32" t="s">
        <v>201</v>
      </c>
      <c r="D97" s="31" t="s">
        <v>202</v>
      </c>
      <c r="E97" s="34">
        <v>18</v>
      </c>
      <c r="F97" s="31">
        <v>50</v>
      </c>
      <c r="G97" s="12">
        <f t="shared" si="9"/>
        <v>14.67</v>
      </c>
      <c r="H97" s="31" t="s">
        <v>15</v>
      </c>
      <c r="I97" s="32"/>
      <c r="J97" s="70" t="s">
        <v>583</v>
      </c>
      <c r="K97" s="70" t="s">
        <v>584</v>
      </c>
      <c r="L97" s="70" t="s">
        <v>585</v>
      </c>
      <c r="M97" s="70">
        <v>160</v>
      </c>
      <c r="N97" s="70">
        <v>800</v>
      </c>
      <c r="O97" s="12">
        <f t="shared" si="8"/>
        <v>130.4</v>
      </c>
      <c r="P97" s="70" t="s">
        <v>255</v>
      </c>
      <c r="Q97" s="26">
        <f t="shared" si="10"/>
        <v>733.5</v>
      </c>
      <c r="R97" s="26">
        <f t="shared" si="11"/>
        <v>4034.25</v>
      </c>
    </row>
    <row r="98" ht="16.25" customHeight="1" spans="1:18">
      <c r="A98" s="20" t="s">
        <v>586</v>
      </c>
      <c r="B98" s="36" t="s">
        <v>587</v>
      </c>
      <c r="C98" s="36" t="s">
        <v>588</v>
      </c>
      <c r="D98" s="36"/>
      <c r="E98" s="37">
        <v>23</v>
      </c>
      <c r="F98" s="36">
        <v>50</v>
      </c>
      <c r="G98" s="12">
        <f t="shared" si="9"/>
        <v>18.745</v>
      </c>
      <c r="H98" s="36" t="s">
        <v>15</v>
      </c>
      <c r="I98" s="32"/>
      <c r="J98" s="70" t="s">
        <v>583</v>
      </c>
      <c r="K98" s="70" t="s">
        <v>589</v>
      </c>
      <c r="L98" s="70" t="s">
        <v>590</v>
      </c>
      <c r="M98" s="70">
        <v>160</v>
      </c>
      <c r="N98" s="70">
        <v>800</v>
      </c>
      <c r="O98" s="12">
        <f t="shared" si="8"/>
        <v>130.4</v>
      </c>
      <c r="P98" s="70" t="s">
        <v>255</v>
      </c>
      <c r="Q98" s="26">
        <f t="shared" si="10"/>
        <v>937.25</v>
      </c>
      <c r="R98" s="26">
        <f t="shared" si="11"/>
        <v>66015</v>
      </c>
    </row>
    <row r="99" ht="16.25" customHeight="1" spans="1:18">
      <c r="A99" s="20" t="s">
        <v>591</v>
      </c>
      <c r="B99" s="36" t="s">
        <v>592</v>
      </c>
      <c r="C99" s="36"/>
      <c r="D99" s="36"/>
      <c r="E99" s="37">
        <v>23</v>
      </c>
      <c r="F99" s="36">
        <v>50</v>
      </c>
      <c r="G99" s="12">
        <f t="shared" si="9"/>
        <v>18.745</v>
      </c>
      <c r="H99" s="36" t="s">
        <v>15</v>
      </c>
      <c r="J99" s="71" t="s">
        <v>593</v>
      </c>
      <c r="K99" s="71" t="s">
        <v>283</v>
      </c>
      <c r="L99" s="71" t="s">
        <v>594</v>
      </c>
      <c r="M99" s="72">
        <v>140</v>
      </c>
      <c r="N99" s="31">
        <v>1</v>
      </c>
      <c r="O99" s="12">
        <f t="shared" si="8"/>
        <v>114.1</v>
      </c>
      <c r="P99" s="70" t="s">
        <v>255</v>
      </c>
      <c r="Q99" s="26">
        <f t="shared" si="10"/>
        <v>937.25</v>
      </c>
      <c r="R99" s="26">
        <f t="shared" si="11"/>
        <v>17115</v>
      </c>
    </row>
    <row r="100" ht="16.25" customHeight="1" spans="1:18">
      <c r="A100" s="20" t="s">
        <v>595</v>
      </c>
      <c r="B100" s="9" t="s">
        <v>596</v>
      </c>
      <c r="C100" s="9"/>
      <c r="D100" s="9"/>
      <c r="E100" s="11">
        <v>38</v>
      </c>
      <c r="F100" s="9">
        <v>50</v>
      </c>
      <c r="G100" s="12">
        <f t="shared" si="9"/>
        <v>30.97</v>
      </c>
      <c r="H100" s="9" t="s">
        <v>15</v>
      </c>
      <c r="J100" s="73" t="s">
        <v>597</v>
      </c>
      <c r="K100" s="73" t="s">
        <v>598</v>
      </c>
      <c r="L100" s="73" t="s">
        <v>599</v>
      </c>
      <c r="M100" s="72">
        <v>170</v>
      </c>
      <c r="N100" s="31">
        <v>1</v>
      </c>
      <c r="O100" s="12">
        <f t="shared" si="8"/>
        <v>138.55</v>
      </c>
      <c r="P100" s="70" t="s">
        <v>255</v>
      </c>
      <c r="Q100" s="26">
        <f t="shared" si="10"/>
        <v>1548.5</v>
      </c>
      <c r="R100" s="26">
        <f t="shared" si="11"/>
        <v>104320</v>
      </c>
    </row>
    <row r="101" ht="16.25" customHeight="1" spans="1:18">
      <c r="A101" s="9" t="s">
        <v>600</v>
      </c>
      <c r="B101" s="10" t="s">
        <v>601</v>
      </c>
      <c r="C101" s="9" t="s">
        <v>602</v>
      </c>
      <c r="D101" s="9" t="s">
        <v>14</v>
      </c>
      <c r="E101" s="11">
        <v>19</v>
      </c>
      <c r="F101" s="9">
        <v>10</v>
      </c>
      <c r="G101" s="12">
        <f t="shared" si="9"/>
        <v>15.485</v>
      </c>
      <c r="H101" s="9" t="s">
        <v>15</v>
      </c>
      <c r="J101" s="73" t="s">
        <v>603</v>
      </c>
      <c r="K101" s="73" t="s">
        <v>604</v>
      </c>
      <c r="L101" s="73" t="s">
        <v>605</v>
      </c>
      <c r="M101" s="72">
        <v>125</v>
      </c>
      <c r="N101" s="31">
        <v>1</v>
      </c>
      <c r="O101" s="12">
        <f t="shared" si="8"/>
        <v>101.875</v>
      </c>
      <c r="P101" s="70" t="s">
        <v>255</v>
      </c>
      <c r="Q101" s="26">
        <f t="shared" si="10"/>
        <v>154.85</v>
      </c>
      <c r="R101" s="26">
        <f t="shared" si="11"/>
        <v>104320</v>
      </c>
    </row>
    <row r="102" ht="16.25" customHeight="1" spans="1:18">
      <c r="A102" s="9" t="s">
        <v>606</v>
      </c>
      <c r="B102" s="10" t="s">
        <v>607</v>
      </c>
      <c r="C102" s="9" t="s">
        <v>608</v>
      </c>
      <c r="D102" s="9" t="s">
        <v>30</v>
      </c>
      <c r="E102" s="15">
        <v>22</v>
      </c>
      <c r="F102" s="9">
        <v>10</v>
      </c>
      <c r="G102" s="12">
        <f t="shared" si="9"/>
        <v>17.93</v>
      </c>
      <c r="H102" s="9" t="s">
        <v>15</v>
      </c>
      <c r="J102" s="73" t="s">
        <v>609</v>
      </c>
      <c r="K102" s="73" t="s">
        <v>610</v>
      </c>
      <c r="L102" s="73" t="s">
        <v>611</v>
      </c>
      <c r="M102" s="72">
        <v>230</v>
      </c>
      <c r="N102" s="31">
        <v>1</v>
      </c>
      <c r="O102" s="12">
        <f t="shared" si="8"/>
        <v>187.45</v>
      </c>
      <c r="P102" s="70" t="s">
        <v>255</v>
      </c>
      <c r="Q102" s="26">
        <f t="shared" si="10"/>
        <v>179.3</v>
      </c>
      <c r="R102" s="26">
        <f t="shared" si="11"/>
        <v>114.1</v>
      </c>
    </row>
    <row r="103" ht="16.25" customHeight="1" spans="1:18">
      <c r="A103" s="9" t="s">
        <v>612</v>
      </c>
      <c r="B103" s="10" t="s">
        <v>613</v>
      </c>
      <c r="C103" s="9" t="s">
        <v>614</v>
      </c>
      <c r="D103" s="9" t="s">
        <v>14</v>
      </c>
      <c r="E103" s="11">
        <v>19</v>
      </c>
      <c r="F103" s="9">
        <v>10</v>
      </c>
      <c r="G103" s="12">
        <f t="shared" si="9"/>
        <v>15.485</v>
      </c>
      <c r="H103" s="9" t="s">
        <v>15</v>
      </c>
      <c r="J103" s="73" t="s">
        <v>615</v>
      </c>
      <c r="K103" s="73" t="s">
        <v>616</v>
      </c>
      <c r="L103" s="73" t="s">
        <v>617</v>
      </c>
      <c r="M103" s="72">
        <v>4.5</v>
      </c>
      <c r="N103" s="31">
        <v>1</v>
      </c>
      <c r="O103" s="12">
        <f t="shared" si="8"/>
        <v>3.6675</v>
      </c>
      <c r="P103" s="70" t="s">
        <v>255</v>
      </c>
      <c r="Q103" s="26">
        <f t="shared" si="10"/>
        <v>154.85</v>
      </c>
      <c r="R103" s="26">
        <f t="shared" si="11"/>
        <v>138.55</v>
      </c>
    </row>
    <row r="104" ht="16.25" customHeight="1" spans="1:18">
      <c r="A104" s="9" t="s">
        <v>618</v>
      </c>
      <c r="B104" s="10" t="s">
        <v>619</v>
      </c>
      <c r="C104" s="9" t="s">
        <v>608</v>
      </c>
      <c r="D104" s="9" t="s">
        <v>620</v>
      </c>
      <c r="E104" s="15">
        <v>21</v>
      </c>
      <c r="F104" s="9">
        <v>10</v>
      </c>
      <c r="G104" s="12">
        <f t="shared" si="9"/>
        <v>17.115</v>
      </c>
      <c r="H104" s="9" t="s">
        <v>15</v>
      </c>
      <c r="I104" s="32"/>
      <c r="J104" s="73" t="s">
        <v>621</v>
      </c>
      <c r="K104" s="73" t="s">
        <v>622</v>
      </c>
      <c r="L104" s="73" t="s">
        <v>623</v>
      </c>
      <c r="M104" s="72">
        <v>30</v>
      </c>
      <c r="N104" s="31">
        <v>1</v>
      </c>
      <c r="O104" s="12">
        <f t="shared" si="8"/>
        <v>24.45</v>
      </c>
      <c r="P104" s="70" t="s">
        <v>255</v>
      </c>
      <c r="Q104" s="26">
        <f t="shared" si="10"/>
        <v>171.15</v>
      </c>
      <c r="R104" s="26">
        <f t="shared" si="11"/>
        <v>101.875</v>
      </c>
    </row>
    <row r="105" ht="16.25" customHeight="1" spans="1:18">
      <c r="A105" s="9" t="s">
        <v>624</v>
      </c>
      <c r="B105" s="10" t="s">
        <v>625</v>
      </c>
      <c r="C105" s="9" t="s">
        <v>626</v>
      </c>
      <c r="D105" s="9" t="s">
        <v>30</v>
      </c>
      <c r="E105" s="11">
        <v>32</v>
      </c>
      <c r="F105" s="9">
        <v>10</v>
      </c>
      <c r="G105" s="12">
        <f t="shared" si="9"/>
        <v>26.08</v>
      </c>
      <c r="H105" s="9" t="s">
        <v>15</v>
      </c>
      <c r="I105" s="74"/>
      <c r="J105" s="73" t="s">
        <v>627</v>
      </c>
      <c r="K105" s="73" t="s">
        <v>556</v>
      </c>
      <c r="L105" s="73" t="s">
        <v>628</v>
      </c>
      <c r="M105" s="72">
        <v>310</v>
      </c>
      <c r="N105" s="31">
        <v>1</v>
      </c>
      <c r="O105" s="12">
        <f t="shared" si="8"/>
        <v>252.65</v>
      </c>
      <c r="P105" s="70" t="s">
        <v>15</v>
      </c>
      <c r="Q105" s="26">
        <f t="shared" si="10"/>
        <v>260.8</v>
      </c>
      <c r="R105" s="26">
        <f t="shared" si="11"/>
        <v>187.45</v>
      </c>
    </row>
    <row r="106" ht="16.25" customHeight="1" spans="1:18">
      <c r="A106" s="9" t="s">
        <v>629</v>
      </c>
      <c r="B106" s="10" t="s">
        <v>630</v>
      </c>
      <c r="C106" s="9" t="s">
        <v>631</v>
      </c>
      <c r="D106" s="9" t="s">
        <v>30</v>
      </c>
      <c r="E106" s="11">
        <v>27.5</v>
      </c>
      <c r="F106" s="9">
        <v>10</v>
      </c>
      <c r="G106" s="12">
        <f t="shared" si="9"/>
        <v>22.4125</v>
      </c>
      <c r="H106" s="9" t="s">
        <v>15</v>
      </c>
      <c r="I106" s="74"/>
      <c r="J106" s="72" t="s">
        <v>632</v>
      </c>
      <c r="K106" s="72"/>
      <c r="L106" s="72" t="s">
        <v>15</v>
      </c>
      <c r="M106" s="72">
        <v>70</v>
      </c>
      <c r="N106" s="31">
        <v>1</v>
      </c>
      <c r="O106" s="12">
        <f t="shared" si="8"/>
        <v>57.05</v>
      </c>
      <c r="P106" s="70" t="s">
        <v>15</v>
      </c>
      <c r="Q106" s="26">
        <f t="shared" si="10"/>
        <v>224.125</v>
      </c>
      <c r="R106" s="26">
        <f t="shared" si="11"/>
        <v>3.6675</v>
      </c>
    </row>
    <row r="107" ht="16.25" customHeight="1" spans="1:18">
      <c r="A107" s="9" t="s">
        <v>633</v>
      </c>
      <c r="B107" s="10" t="s">
        <v>634</v>
      </c>
      <c r="C107" s="9" t="s">
        <v>635</v>
      </c>
      <c r="D107" s="9" t="s">
        <v>636</v>
      </c>
      <c r="E107" s="13">
        <v>51</v>
      </c>
      <c r="F107" s="9">
        <v>50</v>
      </c>
      <c r="G107" s="12">
        <f t="shared" si="9"/>
        <v>41.565</v>
      </c>
      <c r="H107" s="9" t="s">
        <v>15</v>
      </c>
      <c r="I107" s="74"/>
      <c r="J107" s="72" t="s">
        <v>443</v>
      </c>
      <c r="K107" s="72"/>
      <c r="L107" s="72" t="s">
        <v>15</v>
      </c>
      <c r="M107" s="72">
        <v>49</v>
      </c>
      <c r="N107" s="31">
        <v>1</v>
      </c>
      <c r="O107" s="12">
        <f t="shared" si="8"/>
        <v>39.935</v>
      </c>
      <c r="P107" s="70" t="s">
        <v>15</v>
      </c>
      <c r="Q107" s="26">
        <f t="shared" si="10"/>
        <v>2078.25</v>
      </c>
      <c r="R107" s="26">
        <f t="shared" si="11"/>
        <v>24.45</v>
      </c>
    </row>
    <row r="108" ht="17.25" customHeight="1" spans="1:19">
      <c r="A108" s="9" t="s">
        <v>637</v>
      </c>
      <c r="B108" s="14" t="s">
        <v>638</v>
      </c>
      <c r="C108" s="14" t="s">
        <v>639</v>
      </c>
      <c r="D108" s="14" t="s">
        <v>640</v>
      </c>
      <c r="E108" s="11">
        <v>13</v>
      </c>
      <c r="F108" s="14">
        <v>10</v>
      </c>
      <c r="G108" s="12">
        <f t="shared" si="9"/>
        <v>10.595</v>
      </c>
      <c r="H108" s="9" t="s">
        <v>15</v>
      </c>
      <c r="I108" s="74"/>
      <c r="J108" s="75" t="s">
        <v>641</v>
      </c>
      <c r="K108" s="75"/>
      <c r="L108" s="75" t="s">
        <v>15</v>
      </c>
      <c r="M108" s="75">
        <v>21</v>
      </c>
      <c r="N108" s="28">
        <v>1</v>
      </c>
      <c r="O108" s="76">
        <f t="shared" si="8"/>
        <v>17.115</v>
      </c>
      <c r="P108" s="77" t="s">
        <v>15</v>
      </c>
      <c r="Q108" s="26">
        <f t="shared" si="10"/>
        <v>105.95</v>
      </c>
      <c r="R108" s="26">
        <f t="shared" si="11"/>
        <v>252.65</v>
      </c>
      <c r="S108" s="26"/>
    </row>
    <row r="109" ht="17.25" customHeight="1" spans="1:19">
      <c r="A109" s="9" t="s">
        <v>642</v>
      </c>
      <c r="B109" s="14" t="s">
        <v>643</v>
      </c>
      <c r="C109" s="14" t="s">
        <v>495</v>
      </c>
      <c r="D109" s="14" t="s">
        <v>644</v>
      </c>
      <c r="E109" s="15">
        <v>50</v>
      </c>
      <c r="F109" s="14">
        <v>10</v>
      </c>
      <c r="G109" s="12">
        <f t="shared" si="9"/>
        <v>40.75</v>
      </c>
      <c r="H109" s="16" t="s">
        <v>15</v>
      </c>
      <c r="I109" s="31"/>
      <c r="J109" s="78" t="s">
        <v>645</v>
      </c>
      <c r="K109" s="78" t="s">
        <v>646</v>
      </c>
      <c r="L109" s="78" t="s">
        <v>647</v>
      </c>
      <c r="M109" s="72">
        <v>220</v>
      </c>
      <c r="N109" s="31">
        <v>1</v>
      </c>
      <c r="O109" s="32"/>
      <c r="P109" s="72" t="s">
        <v>648</v>
      </c>
      <c r="Q109" s="26">
        <f t="shared" si="10"/>
        <v>407.5</v>
      </c>
      <c r="R109" s="26">
        <f t="shared" si="11"/>
        <v>57.05</v>
      </c>
      <c r="S109" s="26"/>
    </row>
    <row r="110" ht="17.25" customHeight="1" spans="1:19">
      <c r="A110" s="9" t="s">
        <v>649</v>
      </c>
      <c r="B110" s="14" t="s">
        <v>650</v>
      </c>
      <c r="C110" s="14" t="s">
        <v>651</v>
      </c>
      <c r="D110" s="14" t="s">
        <v>652</v>
      </c>
      <c r="E110" s="15">
        <v>30</v>
      </c>
      <c r="F110" s="14">
        <v>10</v>
      </c>
      <c r="G110" s="12">
        <f t="shared" si="9"/>
        <v>24.45</v>
      </c>
      <c r="H110" s="16" t="s">
        <v>15</v>
      </c>
      <c r="I110" s="32"/>
      <c r="J110" s="78" t="s">
        <v>653</v>
      </c>
      <c r="K110" s="78" t="s">
        <v>654</v>
      </c>
      <c r="L110" s="78" t="s">
        <v>655</v>
      </c>
      <c r="M110" s="72">
        <v>190</v>
      </c>
      <c r="N110" s="28">
        <v>1</v>
      </c>
      <c r="O110" s="32"/>
      <c r="P110" s="72" t="s">
        <v>648</v>
      </c>
      <c r="Q110" s="26">
        <f t="shared" si="10"/>
        <v>244.5</v>
      </c>
      <c r="R110" s="26">
        <f t="shared" si="11"/>
        <v>39.935</v>
      </c>
      <c r="S110" s="26"/>
    </row>
    <row r="111" ht="17.25" customHeight="1" spans="1:19">
      <c r="A111" s="9" t="s">
        <v>656</v>
      </c>
      <c r="B111" s="14" t="s">
        <v>657</v>
      </c>
      <c r="C111" s="14" t="s">
        <v>658</v>
      </c>
      <c r="D111" s="14" t="s">
        <v>80</v>
      </c>
      <c r="E111" s="15">
        <v>52</v>
      </c>
      <c r="F111" s="14">
        <v>10</v>
      </c>
      <c r="G111" s="12">
        <f t="shared" si="9"/>
        <v>42.38</v>
      </c>
      <c r="H111" s="9" t="s">
        <v>15</v>
      </c>
      <c r="I111" s="32"/>
      <c r="J111" s="78" t="s">
        <v>659</v>
      </c>
      <c r="K111" s="78" t="s">
        <v>660</v>
      </c>
      <c r="L111" s="78" t="s">
        <v>661</v>
      </c>
      <c r="M111" s="72">
        <v>340</v>
      </c>
      <c r="N111" s="31">
        <v>1</v>
      </c>
      <c r="O111" s="32"/>
      <c r="P111" s="72" t="s">
        <v>648</v>
      </c>
      <c r="Q111" s="26">
        <f t="shared" si="10"/>
        <v>423.8</v>
      </c>
      <c r="R111" s="26">
        <f t="shared" si="11"/>
        <v>17.115</v>
      </c>
      <c r="S111" s="26"/>
    </row>
    <row r="112" ht="17.25" customHeight="1" spans="1:19">
      <c r="A112" s="9" t="s">
        <v>662</v>
      </c>
      <c r="B112" s="10" t="s">
        <v>663</v>
      </c>
      <c r="C112" s="9" t="s">
        <v>495</v>
      </c>
      <c r="D112" s="9" t="s">
        <v>80</v>
      </c>
      <c r="E112" s="11">
        <v>38</v>
      </c>
      <c r="F112" s="9">
        <v>800</v>
      </c>
      <c r="G112" s="12">
        <f t="shared" si="9"/>
        <v>30.97</v>
      </c>
      <c r="H112" s="9" t="s">
        <v>15</v>
      </c>
      <c r="I112" s="32"/>
      <c r="J112" s="78" t="s">
        <v>664</v>
      </c>
      <c r="K112" s="78" t="s">
        <v>665</v>
      </c>
      <c r="L112" s="78" t="s">
        <v>666</v>
      </c>
      <c r="M112" s="72">
        <v>150</v>
      </c>
      <c r="N112" s="28">
        <v>1</v>
      </c>
      <c r="O112" s="79"/>
      <c r="P112" s="72" t="s">
        <v>648</v>
      </c>
      <c r="Q112" s="26">
        <f t="shared" si="10"/>
        <v>24776</v>
      </c>
      <c r="R112" s="26">
        <f>O112*N112</f>
        <v>0</v>
      </c>
      <c r="S112" s="26"/>
    </row>
    <row r="113" ht="17.25" customHeight="1" spans="1:19">
      <c r="A113" s="9" t="s">
        <v>667</v>
      </c>
      <c r="B113" s="10" t="s">
        <v>668</v>
      </c>
      <c r="C113" s="9" t="s">
        <v>669</v>
      </c>
      <c r="D113" s="9" t="s">
        <v>80</v>
      </c>
      <c r="E113" s="15">
        <v>25</v>
      </c>
      <c r="F113" s="9">
        <v>700</v>
      </c>
      <c r="G113" s="12">
        <f t="shared" si="9"/>
        <v>20.375</v>
      </c>
      <c r="H113" s="16" t="s">
        <v>15</v>
      </c>
      <c r="I113" s="32"/>
      <c r="J113" s="78" t="s">
        <v>670</v>
      </c>
      <c r="K113" s="78" t="s">
        <v>671</v>
      </c>
      <c r="L113" s="78" t="s">
        <v>666</v>
      </c>
      <c r="M113" s="72">
        <v>170</v>
      </c>
      <c r="N113" s="31">
        <v>1</v>
      </c>
      <c r="O113" s="80"/>
      <c r="P113" s="72" t="s">
        <v>648</v>
      </c>
      <c r="Q113" s="26"/>
      <c r="R113" s="26"/>
      <c r="S113" s="26"/>
    </row>
    <row r="114" ht="17.25" customHeight="1" spans="1:19">
      <c r="A114" s="9" t="s">
        <v>672</v>
      </c>
      <c r="B114" s="10" t="s">
        <v>673</v>
      </c>
      <c r="C114" s="9" t="s">
        <v>674</v>
      </c>
      <c r="D114" s="9" t="s">
        <v>80</v>
      </c>
      <c r="E114" s="11">
        <v>26</v>
      </c>
      <c r="F114" s="9">
        <v>10</v>
      </c>
      <c r="G114" s="12">
        <f t="shared" si="9"/>
        <v>21.19</v>
      </c>
      <c r="H114" s="9" t="s">
        <v>15</v>
      </c>
      <c r="I114" s="81"/>
      <c r="J114" s="78" t="s">
        <v>675</v>
      </c>
      <c r="K114" s="78" t="s">
        <v>676</v>
      </c>
      <c r="L114" s="78" t="s">
        <v>677</v>
      </c>
      <c r="M114" s="72">
        <v>231</v>
      </c>
      <c r="N114" s="28">
        <v>1</v>
      </c>
      <c r="O114" s="80"/>
      <c r="P114" s="72" t="s">
        <v>648</v>
      </c>
      <c r="Q114" s="26"/>
      <c r="R114" s="26"/>
      <c r="S114" s="26"/>
    </row>
    <row r="115" ht="17.25" customHeight="1" spans="1:19">
      <c r="A115" s="9" t="s">
        <v>678</v>
      </c>
      <c r="B115" s="10" t="s">
        <v>679</v>
      </c>
      <c r="C115" s="9" t="s">
        <v>75</v>
      </c>
      <c r="D115" s="9" t="s">
        <v>80</v>
      </c>
      <c r="E115" s="11">
        <v>15</v>
      </c>
      <c r="F115" s="9">
        <v>900</v>
      </c>
      <c r="G115" s="12">
        <f t="shared" si="9"/>
        <v>12.225</v>
      </c>
      <c r="H115" s="9" t="s">
        <v>15</v>
      </c>
      <c r="I115" s="81"/>
      <c r="J115" s="78" t="s">
        <v>680</v>
      </c>
      <c r="K115" s="78" t="s">
        <v>681</v>
      </c>
      <c r="L115" s="78" t="s">
        <v>682</v>
      </c>
      <c r="M115" s="72">
        <v>270</v>
      </c>
      <c r="N115" s="31">
        <v>1</v>
      </c>
      <c r="O115" s="80"/>
      <c r="P115" s="72" t="s">
        <v>648</v>
      </c>
      <c r="Q115" s="26"/>
      <c r="R115" s="26"/>
      <c r="S115" s="26"/>
    </row>
    <row r="116" ht="17.25" customHeight="1" spans="1:19">
      <c r="A116" s="38"/>
      <c r="B116" s="39"/>
      <c r="C116" s="39"/>
      <c r="D116" s="39"/>
      <c r="E116" s="39"/>
      <c r="F116" s="39"/>
      <c r="G116" s="39"/>
      <c r="H116" s="39"/>
      <c r="I116" s="82" t="s">
        <v>683</v>
      </c>
      <c r="J116" s="78" t="s">
        <v>684</v>
      </c>
      <c r="K116" s="78" t="s">
        <v>685</v>
      </c>
      <c r="L116" s="78" t="s">
        <v>44</v>
      </c>
      <c r="M116" s="78">
        <v>36.67</v>
      </c>
      <c r="N116" s="78">
        <v>1</v>
      </c>
      <c r="O116" s="78"/>
      <c r="P116" s="78" t="s">
        <v>15</v>
      </c>
      <c r="Q116" s="26"/>
      <c r="R116" s="26"/>
      <c r="S116" s="26"/>
    </row>
    <row r="117" ht="15" customHeight="1" spans="1:19">
      <c r="A117" s="40"/>
      <c r="B117" s="41"/>
      <c r="C117" s="41"/>
      <c r="D117" s="41"/>
      <c r="E117" s="41"/>
      <c r="F117" s="41"/>
      <c r="G117" s="41"/>
      <c r="H117" s="41"/>
      <c r="I117" s="83" t="s">
        <v>686</v>
      </c>
      <c r="J117" s="84"/>
      <c r="K117" s="84"/>
      <c r="L117" s="84"/>
      <c r="M117" s="84"/>
      <c r="N117" s="84"/>
      <c r="O117" s="84"/>
      <c r="P117" s="84"/>
      <c r="Q117" s="26">
        <f>SUM(Q4:Q112)</f>
        <v>190258.2455</v>
      </c>
      <c r="R117" s="26">
        <f>SUM(R4:R112)</f>
        <v>619529.3405</v>
      </c>
      <c r="S117" s="26">
        <f>SUM(Q117:R117)</f>
        <v>809787.586</v>
      </c>
    </row>
    <row r="118" ht="17.25" customHeight="1" spans="1:16">
      <c r="A118" s="42" t="s">
        <v>687</v>
      </c>
      <c r="B118" s="43"/>
      <c r="C118" s="43"/>
      <c r="D118" s="44"/>
      <c r="E118" s="43"/>
      <c r="F118" s="43"/>
      <c r="G118" s="43"/>
      <c r="H118" s="43"/>
      <c r="I118" s="85" t="s">
        <v>688</v>
      </c>
      <c r="J118" s="86"/>
      <c r="K118" s="86"/>
      <c r="L118" s="86"/>
      <c r="M118" s="86"/>
      <c r="N118" s="86"/>
      <c r="O118" s="86"/>
      <c r="P118" s="87"/>
    </row>
    <row r="119" ht="17.25" customHeight="1" spans="1:16">
      <c r="A119" s="45"/>
      <c r="B119" s="46"/>
      <c r="C119" s="46"/>
      <c r="D119" s="47"/>
      <c r="E119" s="46"/>
      <c r="F119" s="46"/>
      <c r="G119" s="46"/>
      <c r="H119" s="46"/>
      <c r="I119" s="88" t="s">
        <v>689</v>
      </c>
      <c r="J119" s="89"/>
      <c r="K119" s="89"/>
      <c r="L119" s="89" t="s">
        <v>690</v>
      </c>
      <c r="M119" s="90" t="s">
        <v>691</v>
      </c>
      <c r="N119" s="90"/>
      <c r="O119" s="90"/>
      <c r="P119" s="91"/>
    </row>
    <row r="120" ht="17.25" customHeight="1" spans="1:16">
      <c r="A120" s="45"/>
      <c r="B120" s="46"/>
      <c r="C120" s="46"/>
      <c r="D120" s="47"/>
      <c r="E120" s="46"/>
      <c r="F120" s="46"/>
      <c r="G120" s="46"/>
      <c r="H120" s="46"/>
      <c r="I120" s="88" t="s">
        <v>692</v>
      </c>
      <c r="J120" s="89"/>
      <c r="K120" s="89"/>
      <c r="L120" s="89" t="s">
        <v>690</v>
      </c>
      <c r="M120" s="90" t="s">
        <v>693</v>
      </c>
      <c r="N120" s="90"/>
      <c r="O120" s="90"/>
      <c r="P120" s="91"/>
    </row>
    <row r="121" ht="15" customHeight="1" spans="1:16">
      <c r="A121" s="48"/>
      <c r="B121" s="49"/>
      <c r="C121" s="49"/>
      <c r="D121" s="50"/>
      <c r="E121" s="49"/>
      <c r="F121" s="49"/>
      <c r="G121" s="49"/>
      <c r="H121" s="49"/>
      <c r="I121" s="92" t="s">
        <v>694</v>
      </c>
      <c r="J121" s="93"/>
      <c r="K121" s="93"/>
      <c r="L121" s="93"/>
      <c r="M121" s="94" t="s">
        <v>695</v>
      </c>
      <c r="N121" s="94"/>
      <c r="O121" s="94"/>
      <c r="P121" s="95"/>
    </row>
    <row r="122" ht="17.25" customHeight="1" spans="1:16">
      <c r="A122" s="51" t="s">
        <v>696</v>
      </c>
      <c r="B122" s="52" t="s">
        <v>697</v>
      </c>
      <c r="C122" s="53"/>
      <c r="D122" s="54"/>
      <c r="E122" s="55" t="s">
        <v>698</v>
      </c>
      <c r="F122" s="55"/>
      <c r="G122" s="55"/>
      <c r="H122" s="55"/>
      <c r="I122" s="55"/>
      <c r="J122" s="53"/>
      <c r="K122" s="53"/>
      <c r="L122" s="53" t="s">
        <v>699</v>
      </c>
      <c r="M122" s="53"/>
      <c r="N122" s="96"/>
      <c r="O122" s="96"/>
      <c r="P122" s="97" t="s">
        <v>696</v>
      </c>
    </row>
    <row r="123" ht="23" customHeight="1" spans="1:16">
      <c r="A123" s="56"/>
      <c r="B123" s="57" t="s">
        <v>700</v>
      </c>
      <c r="C123" s="58"/>
      <c r="D123" s="59"/>
      <c r="E123" s="60" t="s">
        <v>701</v>
      </c>
      <c r="F123" s="60"/>
      <c r="G123" s="60"/>
      <c r="H123" s="60"/>
      <c r="I123" s="60"/>
      <c r="J123" s="58"/>
      <c r="K123" s="58"/>
      <c r="L123" s="58" t="s">
        <v>702</v>
      </c>
      <c r="M123" s="58"/>
      <c r="N123" s="98"/>
      <c r="O123" s="98"/>
      <c r="P123" s="99"/>
    </row>
    <row r="124" ht="21" customHeight="1" spans="1:16">
      <c r="A124" s="61"/>
      <c r="B124" s="62" t="s">
        <v>703</v>
      </c>
      <c r="C124" s="63"/>
      <c r="D124" s="64"/>
      <c r="E124" s="65"/>
      <c r="F124" s="63"/>
      <c r="G124" s="63"/>
      <c r="H124" s="63"/>
      <c r="I124" s="100"/>
      <c r="J124" s="100"/>
      <c r="K124" s="100"/>
      <c r="L124" s="100" t="s">
        <v>704</v>
      </c>
      <c r="M124" s="100"/>
      <c r="N124" s="101"/>
      <c r="O124" s="101"/>
      <c r="P124" s="102"/>
    </row>
    <row r="125" ht="25.15" customHeight="1"/>
    <row r="126" ht="25.15" customHeight="1"/>
    <row r="127" ht="19.5" customHeight="1"/>
    <row r="128" ht="19.5" customHeight="1"/>
    <row r="129" ht="19.5" customHeight="1"/>
    <row r="130" ht="19.5" customHeight="1"/>
    <row r="135" spans="1:5">
      <c r="A135" s="103"/>
      <c r="B135" s="104"/>
      <c r="C135" s="105"/>
      <c r="D135" s="105"/>
      <c r="E135" s="105"/>
    </row>
    <row r="136" spans="1:5">
      <c r="A136" s="103"/>
      <c r="B136" s="104"/>
      <c r="C136" s="105"/>
      <c r="D136" s="105"/>
      <c r="E136" s="105"/>
    </row>
    <row r="137" spans="1:5">
      <c r="A137" s="103"/>
      <c r="B137" s="104"/>
      <c r="C137" s="105"/>
      <c r="D137" s="105"/>
      <c r="E137" s="105"/>
    </row>
    <row r="138" spans="1:5">
      <c r="A138" s="103"/>
      <c r="B138" s="104"/>
      <c r="C138" s="105"/>
      <c r="D138" s="105"/>
      <c r="E138" s="105"/>
    </row>
    <row r="139" spans="1:5">
      <c r="A139" s="103"/>
      <c r="B139" s="104"/>
      <c r="C139" s="105"/>
      <c r="D139" s="105"/>
      <c r="E139" s="105"/>
    </row>
    <row r="140" spans="1:5">
      <c r="A140" s="103"/>
      <c r="B140" s="104"/>
      <c r="C140" s="105"/>
      <c r="D140" s="105"/>
      <c r="E140" s="105"/>
    </row>
    <row r="141" spans="1:5">
      <c r="A141" s="103"/>
      <c r="B141" s="104"/>
      <c r="C141" s="105"/>
      <c r="D141" s="105"/>
      <c r="E141" s="105"/>
    </row>
    <row r="142" spans="1:5">
      <c r="A142" s="103"/>
      <c r="B142" s="104"/>
      <c r="C142" s="105"/>
      <c r="D142" s="105"/>
      <c r="E142" s="105"/>
    </row>
    <row r="143" spans="1:5">
      <c r="A143" s="103"/>
      <c r="B143" s="104"/>
      <c r="C143" s="105"/>
      <c r="D143" s="105"/>
      <c r="E143" s="105"/>
    </row>
    <row r="144" spans="1:5">
      <c r="A144" s="103"/>
      <c r="B144" s="104"/>
      <c r="C144" s="105"/>
      <c r="D144" s="105"/>
      <c r="E144" s="105"/>
    </row>
    <row r="145" spans="1:5">
      <c r="A145" s="103"/>
      <c r="B145" s="104"/>
      <c r="C145" s="105"/>
      <c r="D145" s="105"/>
      <c r="E145" s="105"/>
    </row>
    <row r="146" spans="1:5">
      <c r="A146" s="103"/>
      <c r="B146" s="104"/>
      <c r="C146" s="105"/>
      <c r="D146" s="105"/>
      <c r="E146" s="105"/>
    </row>
    <row r="147" spans="1:5">
      <c r="A147" s="103"/>
      <c r="B147" s="104"/>
      <c r="C147" s="105"/>
      <c r="D147" s="105"/>
      <c r="E147" s="105"/>
    </row>
    <row r="148" spans="1:5">
      <c r="A148" s="103"/>
      <c r="B148" s="104"/>
      <c r="C148" s="105"/>
      <c r="D148" s="105"/>
      <c r="E148" s="105"/>
    </row>
    <row r="149" spans="1:5">
      <c r="A149" s="103"/>
      <c r="B149" s="104"/>
      <c r="C149" s="105"/>
      <c r="D149" s="105"/>
      <c r="E149" s="105"/>
    </row>
    <row r="150" spans="1:5">
      <c r="A150" s="103"/>
      <c r="B150" s="104"/>
      <c r="C150" s="105"/>
      <c r="D150" s="105"/>
      <c r="E150" s="105"/>
    </row>
    <row r="151" spans="1:5">
      <c r="A151" s="103"/>
      <c r="B151" s="104"/>
      <c r="C151" s="105"/>
      <c r="D151" s="105"/>
      <c r="E151" s="105"/>
    </row>
    <row r="152" spans="1:5">
      <c r="A152" s="103"/>
      <c r="B152" s="104"/>
      <c r="C152" s="105"/>
      <c r="D152" s="105"/>
      <c r="E152" s="105"/>
    </row>
    <row r="153" spans="1:5">
      <c r="A153" s="103"/>
      <c r="B153" s="104"/>
      <c r="C153" s="105"/>
      <c r="D153" s="105"/>
      <c r="E153" s="105"/>
    </row>
    <row r="154" spans="1:5">
      <c r="A154" s="103"/>
      <c r="B154" s="104"/>
      <c r="C154" s="105"/>
      <c r="D154" s="105"/>
      <c r="E154" s="105"/>
    </row>
    <row r="155" spans="1:5">
      <c r="A155" s="103"/>
      <c r="B155" s="104"/>
      <c r="C155" s="105"/>
      <c r="D155" s="105"/>
      <c r="E155" s="105"/>
    </row>
    <row r="156" spans="1:5">
      <c r="A156" s="103"/>
      <c r="B156" s="104"/>
      <c r="C156" s="105"/>
      <c r="D156" s="105"/>
      <c r="E156" s="105"/>
    </row>
    <row r="157" spans="1:5">
      <c r="A157" s="103"/>
      <c r="B157" s="104"/>
      <c r="C157" s="105"/>
      <c r="D157" s="105"/>
      <c r="E157" s="105"/>
    </row>
    <row r="158" spans="1:5">
      <c r="A158" s="103"/>
      <c r="B158" s="104"/>
      <c r="C158" s="105"/>
      <c r="D158" s="105"/>
      <c r="E158" s="105"/>
    </row>
    <row r="159" spans="1:5">
      <c r="A159" s="103"/>
      <c r="B159" s="104"/>
      <c r="C159" s="105"/>
      <c r="D159" s="105"/>
      <c r="E159" s="105"/>
    </row>
    <row r="160" spans="1:5">
      <c r="A160" s="103"/>
      <c r="B160" s="104"/>
      <c r="C160" s="105"/>
      <c r="D160" s="105"/>
      <c r="E160" s="105"/>
    </row>
    <row r="161" spans="1:5">
      <c r="A161" s="103"/>
      <c r="B161" s="104"/>
      <c r="C161" s="105"/>
      <c r="D161" s="105"/>
      <c r="E161" s="105"/>
    </row>
    <row r="162" spans="1:5">
      <c r="A162" s="103"/>
      <c r="B162" s="104"/>
      <c r="C162" s="105"/>
      <c r="D162" s="105"/>
      <c r="E162" s="105"/>
    </row>
    <row r="163" spans="1:5">
      <c r="A163" s="103"/>
      <c r="B163" s="104"/>
      <c r="C163" s="105"/>
      <c r="D163" s="105"/>
      <c r="E163" s="105"/>
    </row>
    <row r="164" spans="1:5">
      <c r="A164" s="103"/>
      <c r="B164" s="104"/>
      <c r="C164" s="105"/>
      <c r="D164" s="105"/>
      <c r="E164" s="105"/>
    </row>
    <row r="165" spans="1:5">
      <c r="A165" s="103"/>
      <c r="B165" s="104"/>
      <c r="C165" s="105"/>
      <c r="D165" s="105"/>
      <c r="E165" s="105"/>
    </row>
    <row r="166" spans="1:5">
      <c r="A166" s="103"/>
      <c r="B166" s="104"/>
      <c r="C166" s="105"/>
      <c r="D166" s="105"/>
      <c r="E166" s="105"/>
    </row>
    <row r="167" spans="1:5">
      <c r="A167" s="103"/>
      <c r="B167" s="104"/>
      <c r="C167" s="105"/>
      <c r="D167" s="105"/>
      <c r="E167" s="105"/>
    </row>
  </sheetData>
  <sheetProtection password="CC3D" sheet="1" selectLockedCells="1" formatCells="0" formatColumns="0" formatRows="0" objects="1"/>
  <sortState ref="I4:Q86">
    <sortCondition ref="I4:I86"/>
  </sortState>
  <mergeCells count="16">
    <mergeCell ref="A1:P1"/>
    <mergeCell ref="A2:N2"/>
    <mergeCell ref="A117:H117"/>
    <mergeCell ref="I117:P117"/>
    <mergeCell ref="I118:P118"/>
    <mergeCell ref="I119:K119"/>
    <mergeCell ref="M119:P119"/>
    <mergeCell ref="I120:K120"/>
    <mergeCell ref="M120:P120"/>
    <mergeCell ref="I121:K121"/>
    <mergeCell ref="M121:P121"/>
    <mergeCell ref="E122:I122"/>
    <mergeCell ref="E123:I123"/>
    <mergeCell ref="A122:A124"/>
    <mergeCell ref="P122:P124"/>
    <mergeCell ref="A118:H121"/>
  </mergeCells>
  <printOptions horizontalCentered="1"/>
  <pageMargins left="0.17" right="0.17" top="0.156944444444444" bottom="0.0784722222222222" header="0.31496062992126" footer="0.275590551181102"/>
  <pageSetup paperSize="9" scale="80" fitToWidth="2" fitToHeight="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1" sqref="E$1:E$1048576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8.速冻食品1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黄福泉</cp:lastModifiedBy>
  <dcterms:created xsi:type="dcterms:W3CDTF">2018-11-30T06:41:00Z</dcterms:created>
  <cp:lastPrinted>2021-12-03T00:29:00Z</cp:lastPrinted>
  <dcterms:modified xsi:type="dcterms:W3CDTF">2023-04-27T02:05:53Z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9F9A1D31063D48FFB1EBE27B89C2CD88</vt:lpwstr>
  </property>
</Properties>
</file>