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易耗品2" sheetId="1" r:id="rId1"/>
  </sheets>
  <calcPr calcId="144525"/>
</workbook>
</file>

<file path=xl/sharedStrings.xml><?xml version="1.0" encoding="utf-8"?>
<sst xmlns="http://schemas.openxmlformats.org/spreadsheetml/2006/main" count="247" uniqueCount="194">
  <si>
    <t>华南农业大学饮食服务中心子包2易耗品报价表</t>
  </si>
  <si>
    <t>12.子包2：招标易耗品2</t>
  </si>
  <si>
    <t>编码</t>
  </si>
  <si>
    <t>品名</t>
  </si>
  <si>
    <t>规格</t>
  </si>
  <si>
    <t>采购
限价</t>
  </si>
  <si>
    <t>单位</t>
  </si>
  <si>
    <t>配送价</t>
  </si>
  <si>
    <t>参考
用量</t>
  </si>
  <si>
    <t>质量要求</t>
  </si>
  <si>
    <t>RL0001</t>
  </si>
  <si>
    <t>木炭</t>
  </si>
  <si>
    <t>散装木炭/机制炭</t>
  </si>
  <si>
    <t>公斤</t>
  </si>
  <si>
    <t>YH0222</t>
  </si>
  <si>
    <t>抽纸</t>
  </si>
  <si>
    <t>清风，188mm*118mm,120抽</t>
  </si>
  <si>
    <t>包</t>
  </si>
  <si>
    <t>YH0004</t>
  </si>
  <si>
    <t>环保170啤酒杯</t>
  </si>
  <si>
    <t>170ml/2000个/件</t>
  </si>
  <si>
    <t>件</t>
  </si>
  <si>
    <t>YH0231</t>
  </si>
  <si>
    <t>消毒喷壶</t>
  </si>
  <si>
    <t>塑料气压式，容量800ML</t>
  </si>
  <si>
    <t>个</t>
  </si>
  <si>
    <t>YH0009</t>
  </si>
  <si>
    <t>菊花牌8#吸管</t>
  </si>
  <si>
    <t>1*50包/件</t>
  </si>
  <si>
    <t>YH0235</t>
  </si>
  <si>
    <t>雷达杀虫剂</t>
  </si>
  <si>
    <t>无香600ml/适用杀灭多种害虫</t>
  </si>
  <si>
    <t>瓶</t>
  </si>
  <si>
    <t>YH0010</t>
  </si>
  <si>
    <t>PE手套</t>
  </si>
  <si>
    <t>L-XL码，1*3000</t>
  </si>
  <si>
    <t>箱</t>
  </si>
  <si>
    <t>YH0236</t>
  </si>
  <si>
    <t>抽纸纸巾盒</t>
  </si>
  <si>
    <t>18*12*8CM</t>
  </si>
  <si>
    <t>YH0011</t>
  </si>
  <si>
    <t>双钱胶手套</t>
  </si>
  <si>
    <t>L-XL码，牛筋</t>
  </si>
  <si>
    <t>双</t>
  </si>
  <si>
    <t>YH0237</t>
  </si>
  <si>
    <t>牙签筒</t>
  </si>
  <si>
    <t>直径约5.8CM,高8CM</t>
  </si>
  <si>
    <t>YH0012</t>
  </si>
  <si>
    <t>日本一纱手套</t>
  </si>
  <si>
    <t>按样板</t>
  </si>
  <si>
    <t>YH0238</t>
  </si>
  <si>
    <t>散装牙签</t>
  </si>
  <si>
    <t>约250支/排*10排/包</t>
  </si>
  <si>
    <t>YH0013</t>
  </si>
  <si>
    <t>耐高温手套</t>
  </si>
  <si>
    <t>L-XL码</t>
  </si>
  <si>
    <t>YH0240</t>
  </si>
  <si>
    <t>海绵拖把</t>
  </si>
  <si>
    <t>把</t>
  </si>
  <si>
    <t>YH0016</t>
  </si>
  <si>
    <t>胶围裙</t>
  </si>
  <si>
    <t>条</t>
  </si>
  <si>
    <t>YH0245</t>
  </si>
  <si>
    <t>木柄平头拖把</t>
  </si>
  <si>
    <t>拖把头约55CM</t>
  </si>
  <si>
    <t>YH0021</t>
  </si>
  <si>
    <t xml:space="preserve">纲丝球 </t>
  </si>
  <si>
    <t>特大号</t>
  </si>
  <si>
    <t>YH0246</t>
  </si>
  <si>
    <t>圆头棉拖把</t>
  </si>
  <si>
    <t>YH0022</t>
  </si>
  <si>
    <t>坚美胶扫把</t>
  </si>
  <si>
    <t>YH0254</t>
  </si>
  <si>
    <t>长柄地刷</t>
  </si>
  <si>
    <t>带木棍地刷</t>
  </si>
  <si>
    <t>YH0033</t>
  </si>
  <si>
    <t>葵扫</t>
  </si>
  <si>
    <t>YH0255</t>
  </si>
  <si>
    <t>百洁布</t>
  </si>
  <si>
    <t>思高牌，带海绵，1*8个</t>
  </si>
  <si>
    <t>盒</t>
  </si>
  <si>
    <t>YH0034</t>
  </si>
  <si>
    <t>马路扫</t>
  </si>
  <si>
    <t>YH0256</t>
  </si>
  <si>
    <t>思高牌，不带海绵，1*20个</t>
  </si>
  <si>
    <t>YH0035</t>
  </si>
  <si>
    <t>小垃圾袋</t>
  </si>
  <si>
    <t>30*30CM/30个/60扎/包</t>
  </si>
  <si>
    <t>YH0257</t>
  </si>
  <si>
    <t>加厚纯棉毛巾</t>
  </si>
  <si>
    <t>&gt;90克纯棉，70CM*30CM</t>
  </si>
  <si>
    <t>YH0036</t>
  </si>
  <si>
    <t>大垃圾袋</t>
  </si>
  <si>
    <t>80*100cm/500个/包</t>
  </si>
  <si>
    <t>YH0258</t>
  </si>
  <si>
    <t>外卖奶茶单杯袋</t>
  </si>
  <si>
    <t>加厚，100个/扎</t>
  </si>
  <si>
    <t>扎</t>
  </si>
  <si>
    <t>YH0042</t>
  </si>
  <si>
    <t>维达卷纸</t>
  </si>
  <si>
    <t>128克/卷，1*10卷</t>
  </si>
  <si>
    <t>YH0259</t>
  </si>
  <si>
    <t>外卖奶茶双杯袋</t>
  </si>
  <si>
    <t>YH0043</t>
  </si>
  <si>
    <t>25CM长竹签</t>
  </si>
  <si>
    <t>30包/件</t>
  </si>
  <si>
    <t>YH0044</t>
  </si>
  <si>
    <t>300ml糖水杯</t>
  </si>
  <si>
    <t>炜基隆300ml/个*2000个/件</t>
  </si>
  <si>
    <t>YH0055</t>
  </si>
  <si>
    <t>观音檀塔香</t>
  </si>
  <si>
    <t>新会三水</t>
  </si>
  <si>
    <t>YH0263</t>
  </si>
  <si>
    <t>三心两意叉</t>
  </si>
  <si>
    <t>约长21cm、100支/包</t>
  </si>
  <si>
    <t>YH0057</t>
  </si>
  <si>
    <t>奋发牌膏体热源</t>
  </si>
  <si>
    <t>1*48条/件</t>
  </si>
  <si>
    <t>YH0264</t>
  </si>
  <si>
    <t>彩色水果叉</t>
  </si>
  <si>
    <t>约长10cm、100支/包</t>
  </si>
  <si>
    <t>YH0060</t>
  </si>
  <si>
    <t>威猛去油剂</t>
  </si>
  <si>
    <t>1*500g</t>
  </si>
  <si>
    <t>支</t>
  </si>
  <si>
    <t>YH0265</t>
  </si>
  <si>
    <t>万和PE保鲜膜</t>
  </si>
  <si>
    <t>914型45cm*305m</t>
  </si>
  <si>
    <t>YH0064</t>
  </si>
  <si>
    <t>万和锡纸</t>
  </si>
  <si>
    <t>614型45cm*150m</t>
  </si>
  <si>
    <t>YH0266</t>
  </si>
  <si>
    <t>一次性筷子</t>
  </si>
  <si>
    <t>1件*20包*55双/件</t>
  </si>
  <si>
    <t>YH0079</t>
  </si>
  <si>
    <t>弯管</t>
  </si>
  <si>
    <t>50包/件</t>
  </si>
  <si>
    <t>YH0267</t>
  </si>
  <si>
    <t>洗手液</t>
  </si>
  <si>
    <t xml:space="preserve">蓝月亮芦荟抑菌500g </t>
  </si>
  <si>
    <t>YH0085</t>
  </si>
  <si>
    <t>封口膜</t>
  </si>
  <si>
    <t>1*2000个</t>
  </si>
  <si>
    <t>卷</t>
  </si>
  <si>
    <t>YH0268</t>
  </si>
  <si>
    <t>强力洁厕剂</t>
  </si>
  <si>
    <t>900ml</t>
  </si>
  <si>
    <t>YH0086</t>
  </si>
  <si>
    <t>艺术吸管</t>
  </si>
  <si>
    <t>1*20包/件</t>
  </si>
  <si>
    <t>YH0299</t>
  </si>
  <si>
    <t>各色麻绳</t>
  </si>
  <si>
    <t>1.5MM/2KG</t>
  </si>
  <si>
    <t>YH0156</t>
  </si>
  <si>
    <t>透明硬胶匙</t>
  </si>
  <si>
    <t>1*100小包/45个/小包</t>
  </si>
  <si>
    <t>YH0300</t>
  </si>
  <si>
    <t>独立包装一次性刀叉</t>
  </si>
  <si>
    <t>11.4*3.2CM、4000个</t>
  </si>
  <si>
    <t>YH0193</t>
  </si>
  <si>
    <t>现磨豆浆杯</t>
  </si>
  <si>
    <t>12安/个*2000个/件</t>
  </si>
  <si>
    <t>YH0325</t>
  </si>
  <si>
    <t>防油炸鸡袋</t>
  </si>
  <si>
    <t>24*18*侧边3cm/3600个/件</t>
  </si>
  <si>
    <t>YH0204</t>
  </si>
  <si>
    <t>四合一筷子</t>
  </si>
  <si>
    <t>1*800/件</t>
  </si>
  <si>
    <t>YH0326</t>
  </si>
  <si>
    <t>奶茶桶打包袋</t>
  </si>
  <si>
    <t>加厚透明</t>
  </si>
  <si>
    <t>YH0206</t>
  </si>
  <si>
    <t>23单支珍珠管</t>
  </si>
  <si>
    <t>3000支/件</t>
  </si>
  <si>
    <t>YH0220</t>
  </si>
  <si>
    <t>透明口罩</t>
  </si>
  <si>
    <t>10个/盒</t>
  </si>
  <si>
    <r>
      <rPr>
        <b/>
        <sz val="11"/>
        <color rgb="FF1552D1"/>
        <rFont val="宋体"/>
        <charset val="134"/>
        <scheme val="minor"/>
      </rPr>
      <t xml:space="preserve"> 本期报价下浮率=</t>
    </r>
    <r>
      <rPr>
        <b/>
        <u/>
        <sz val="11"/>
        <color rgb="FF1552D1"/>
        <rFont val="宋体"/>
        <charset val="134"/>
        <scheme val="minor"/>
      </rPr>
      <t xml:space="preserve">    %</t>
    </r>
  </si>
  <si>
    <t>1、投标报价方需提供公司营业执照等相关证件复印件加盖公章；
2、报价采用填报下浮率的方式，投标报价方根据采购人提供的最高限价填报下浮率，高于最高限价的报价视为无效，下浮率最高的报价单位为中标单位，如出现最高下浮率相同的，由该相同报价的投标人现场再次竞价，选取下浮率最高的报价单位为中标单位；
3、配送价=最高限价*（1-下浮率），本次报价已包含运输、发票等一切费用；
4、开标结果经采购人公示无异议后，签订供货合同（合同有效期：2023年6月26日-2023年12月25日止）。</t>
  </si>
  <si>
    <t xml:space="preserve">投标单位名称（盖章）： </t>
  </si>
  <si>
    <t xml:space="preserve">联系人： </t>
  </si>
  <si>
    <t xml:space="preserve">联系电话: </t>
  </si>
  <si>
    <t>报价日期：2023年 月 日</t>
  </si>
  <si>
    <t>此栏只限招标单位填写</t>
  </si>
  <si>
    <r>
      <rPr>
        <sz val="12"/>
        <rFont val="宋体"/>
        <charset val="134"/>
      </rPr>
      <t>复核下浮率：</t>
    </r>
    <r>
      <rPr>
        <u/>
        <sz val="12"/>
        <rFont val="宋体"/>
        <charset val="134"/>
      </rPr>
      <t xml:space="preserve">              </t>
    </r>
    <r>
      <rPr>
        <sz val="12"/>
        <rFont val="宋体"/>
        <charset val="134"/>
      </rPr>
      <t xml:space="preserve">  </t>
    </r>
  </si>
  <si>
    <t>评标结果：①中标  （  ）</t>
  </si>
  <si>
    <t xml:space="preserve">          ②不中标（  ）</t>
  </si>
  <si>
    <r>
      <rPr>
        <sz val="12"/>
        <rFont val="宋体"/>
        <charset val="134"/>
      </rPr>
      <t>排名：第</t>
    </r>
    <r>
      <rPr>
        <u/>
        <sz val="12"/>
        <rFont val="宋体"/>
        <charset val="134"/>
      </rPr>
      <t xml:space="preserve">      </t>
    </r>
    <r>
      <rPr>
        <sz val="12"/>
        <rFont val="宋体"/>
        <charset val="134"/>
      </rPr>
      <t xml:space="preserve">名 </t>
    </r>
  </si>
  <si>
    <t>评标人签名：</t>
  </si>
  <si>
    <t xml:space="preserve">评标人签名：             </t>
  </si>
  <si>
    <t xml:space="preserve">复核人签名：         </t>
  </si>
  <si>
    <t>备注：</t>
  </si>
  <si>
    <t>评标时间：</t>
  </si>
  <si>
    <t>评标日期：</t>
  </si>
</sst>
</file>

<file path=xl/styles.xml><?xml version="1.0" encoding="utf-8"?>
<styleSheet xmlns="http://schemas.openxmlformats.org/spreadsheetml/2006/main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_);[Red]\(#,##0\)"/>
    <numFmt numFmtId="177" formatCode="0.00_ "/>
    <numFmt numFmtId="178" formatCode="0.0_);[Red]\(0.0\)"/>
    <numFmt numFmtId="179" formatCode="0.00_ ;[Red]\-0.00\ "/>
  </numFmts>
  <fonts count="57">
    <font>
      <sz val="11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2"/>
      <name val="宋体"/>
      <charset val="134"/>
      <scheme val="minor"/>
    </font>
    <font>
      <b/>
      <sz val="11"/>
      <name val="宋体"/>
      <charset val="134"/>
      <scheme val="minor"/>
    </font>
    <font>
      <b/>
      <sz val="9"/>
      <name val="宋体"/>
      <charset val="134"/>
      <scheme val="minor"/>
    </font>
    <font>
      <sz val="9"/>
      <name val="宋体"/>
      <charset val="134"/>
      <scheme val="minor"/>
    </font>
    <font>
      <sz val="10"/>
      <name val="宋体"/>
      <charset val="134"/>
      <scheme val="minor"/>
    </font>
    <font>
      <sz val="9"/>
      <color indexed="8"/>
      <name val="宋体"/>
      <charset val="134"/>
      <scheme val="minor"/>
    </font>
    <font>
      <sz val="10"/>
      <color indexed="8"/>
      <name val="宋体"/>
      <charset val="134"/>
      <scheme val="minor"/>
    </font>
    <font>
      <sz val="12"/>
      <name val="宋体"/>
      <charset val="134"/>
    </font>
    <font>
      <sz val="10"/>
      <name val="宋体"/>
      <charset val="134"/>
    </font>
    <font>
      <sz val="10"/>
      <color rgb="FFFF0000"/>
      <name val="宋体"/>
      <charset val="134"/>
      <scheme val="minor"/>
    </font>
    <font>
      <b/>
      <sz val="11"/>
      <color rgb="FF1552D1"/>
      <name val="宋体"/>
      <charset val="134"/>
      <scheme val="minor"/>
    </font>
    <font>
      <u/>
      <sz val="12"/>
      <name val="宋体"/>
      <charset val="134"/>
    </font>
    <font>
      <sz val="12"/>
      <name val="宋体"/>
      <charset val="134"/>
      <scheme val="minor"/>
    </font>
    <font>
      <sz val="11"/>
      <color indexed="8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indexed="52"/>
      <name val="宋体"/>
      <charset val="134"/>
    </font>
    <font>
      <sz val="11"/>
      <color rgb="FF9C0006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i/>
      <sz val="11"/>
      <color indexed="23"/>
      <name val="宋体"/>
      <charset val="134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indexed="56"/>
      <name val="宋体"/>
      <charset val="134"/>
    </font>
    <font>
      <sz val="12"/>
      <name val="Times New Roman"/>
      <charset val="134"/>
    </font>
    <font>
      <sz val="11"/>
      <color indexed="9"/>
      <name val="宋体"/>
      <charset val="134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3"/>
      <color indexed="56"/>
      <name val="宋体"/>
      <charset val="134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indexed="63"/>
      <name val="宋体"/>
      <charset val="134"/>
    </font>
    <font>
      <sz val="11"/>
      <color indexed="60"/>
      <name val="宋体"/>
      <charset val="134"/>
    </font>
    <font>
      <sz val="10"/>
      <name val="Helv"/>
      <charset val="134"/>
    </font>
    <font>
      <b/>
      <sz val="11"/>
      <color indexed="8"/>
      <name val="宋体"/>
      <charset val="134"/>
    </font>
    <font>
      <b/>
      <sz val="18"/>
      <color indexed="56"/>
      <name val="宋体"/>
      <charset val="134"/>
    </font>
    <font>
      <b/>
      <sz val="11"/>
      <color indexed="9"/>
      <name val="宋体"/>
      <charset val="134"/>
    </font>
    <font>
      <b/>
      <sz val="15"/>
      <color indexed="56"/>
      <name val="宋体"/>
      <charset val="134"/>
    </font>
    <font>
      <sz val="11"/>
      <color indexed="20"/>
      <name val="宋体"/>
      <charset val="134"/>
    </font>
    <font>
      <sz val="10"/>
      <color indexed="8"/>
      <name val="Arial"/>
      <charset val="134"/>
    </font>
    <font>
      <sz val="11"/>
      <color indexed="62"/>
      <name val="宋体"/>
      <charset val="134"/>
    </font>
    <font>
      <sz val="11"/>
      <color indexed="17"/>
      <name val="宋体"/>
      <charset val="134"/>
    </font>
    <font>
      <sz val="11"/>
      <color indexed="10"/>
      <name val="宋体"/>
      <charset val="134"/>
    </font>
    <font>
      <sz val="11"/>
      <color indexed="52"/>
      <name val="宋体"/>
      <charset val="134"/>
    </font>
    <font>
      <b/>
      <u/>
      <sz val="11"/>
      <color rgb="FF1552D1"/>
      <name val="宋体"/>
      <charset val="134"/>
      <scheme val="minor"/>
    </font>
  </fonts>
  <fills count="55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10"/>
        <bgColor indexed="64"/>
      </patternFill>
    </fill>
  </fills>
  <borders count="30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thick">
        <color indexed="2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medium">
        <color indexed="30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371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6" fillId="3" borderId="0" applyNumberFormat="0" applyBorder="0" applyAlignment="0" applyProtection="0">
      <alignment vertical="center"/>
    </xf>
    <xf numFmtId="0" fontId="17" fillId="4" borderId="0" applyNumberFormat="0" applyBorder="0" applyAlignment="0" applyProtection="0">
      <alignment vertical="center"/>
    </xf>
    <xf numFmtId="0" fontId="18" fillId="5" borderId="1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10" fillId="0" borderId="0"/>
    <xf numFmtId="0" fontId="10" fillId="0" borderId="0">
      <alignment vertical="center"/>
    </xf>
    <xf numFmtId="41" fontId="0" fillId="0" borderId="0" applyFont="0" applyFill="0" applyBorder="0" applyAlignment="0" applyProtection="0">
      <alignment vertical="center"/>
    </xf>
    <xf numFmtId="0" fontId="19" fillId="6" borderId="14" applyNumberFormat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0" borderId="0"/>
    <xf numFmtId="0" fontId="22" fillId="9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0" fillId="0" borderId="0">
      <alignment vertical="center"/>
    </xf>
    <xf numFmtId="0" fontId="24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0" fillId="11" borderId="15" applyNumberFormat="0" applyFont="0" applyAlignment="0" applyProtection="0">
      <alignment vertical="center"/>
    </xf>
    <xf numFmtId="0" fontId="11" fillId="0" borderId="0"/>
    <xf numFmtId="0" fontId="21" fillId="0" borderId="0">
      <alignment vertical="center"/>
    </xf>
    <xf numFmtId="0" fontId="22" fillId="12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0" borderId="0"/>
    <xf numFmtId="0" fontId="21" fillId="0" borderId="0">
      <alignment vertical="center"/>
    </xf>
    <xf numFmtId="0" fontId="30" fillId="13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3" fillId="0" borderId="16" applyNumberFormat="0" applyFill="0" applyAlignment="0" applyProtection="0">
      <alignment vertical="center"/>
    </xf>
    <xf numFmtId="0" fontId="21" fillId="0" borderId="0">
      <alignment vertical="center"/>
    </xf>
    <xf numFmtId="0" fontId="34" fillId="0" borderId="16" applyNumberFormat="0" applyFill="0" applyAlignment="0" applyProtection="0">
      <alignment vertical="center"/>
    </xf>
    <xf numFmtId="0" fontId="11" fillId="0" borderId="0"/>
    <xf numFmtId="0" fontId="22" fillId="14" borderId="0" applyNumberFormat="0" applyBorder="0" applyAlignment="0" applyProtection="0">
      <alignment vertical="center"/>
    </xf>
    <xf numFmtId="0" fontId="10" fillId="0" borderId="0">
      <alignment vertical="center"/>
    </xf>
    <xf numFmtId="0" fontId="26" fillId="0" borderId="17" applyNumberFormat="0" applyFill="0" applyAlignment="0" applyProtection="0">
      <alignment vertical="center"/>
    </xf>
    <xf numFmtId="0" fontId="21" fillId="0" borderId="0">
      <alignment vertical="center"/>
    </xf>
    <xf numFmtId="0" fontId="35" fillId="0" borderId="18" applyNumberFormat="0" applyFill="0" applyAlignment="0" applyProtection="0">
      <alignment vertical="center"/>
    </xf>
    <xf numFmtId="0" fontId="10" fillId="0" borderId="0">
      <alignment vertical="center"/>
    </xf>
    <xf numFmtId="0" fontId="11" fillId="0" borderId="0"/>
    <xf numFmtId="0" fontId="10" fillId="0" borderId="0">
      <alignment vertical="center"/>
    </xf>
    <xf numFmtId="0" fontId="22" fillId="15" borderId="0" applyNumberFormat="0" applyBorder="0" applyAlignment="0" applyProtection="0">
      <alignment vertical="center"/>
    </xf>
    <xf numFmtId="0" fontId="36" fillId="16" borderId="19" applyNumberFormat="0" applyAlignment="0" applyProtection="0">
      <alignment vertical="center"/>
    </xf>
    <xf numFmtId="0" fontId="37" fillId="16" borderId="13" applyNumberFormat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38" fillId="18" borderId="20" applyNumberFormat="0" applyAlignment="0" applyProtection="0">
      <alignment vertical="center"/>
    </xf>
    <xf numFmtId="0" fontId="21" fillId="0" borderId="0">
      <alignment vertical="center"/>
    </xf>
    <xf numFmtId="0" fontId="17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16" fillId="0" borderId="0">
      <alignment vertical="center"/>
    </xf>
    <xf numFmtId="0" fontId="39" fillId="0" borderId="21" applyNumberFormat="0" applyFill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40" fillId="0" borderId="22" applyNumberFormat="0" applyFill="0" applyAlignment="0" applyProtection="0">
      <alignment vertical="center"/>
    </xf>
    <xf numFmtId="0" fontId="41" fillId="21" borderId="0" applyNumberFormat="0" applyBorder="0" applyAlignment="0" applyProtection="0">
      <alignment vertical="center"/>
    </xf>
    <xf numFmtId="0" fontId="42" fillId="22" borderId="0" applyNumberFormat="0" applyBorder="0" applyAlignment="0" applyProtection="0">
      <alignment vertical="center"/>
    </xf>
    <xf numFmtId="0" fontId="21" fillId="0" borderId="0">
      <alignment vertical="center"/>
    </xf>
    <xf numFmtId="0" fontId="17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7" fillId="26" borderId="0" applyNumberFormat="0" applyBorder="0" applyAlignment="0" applyProtection="0">
      <alignment vertical="center"/>
    </xf>
    <xf numFmtId="0" fontId="29" fillId="0" borderId="0"/>
    <xf numFmtId="0" fontId="21" fillId="0" borderId="0">
      <alignment vertical="center"/>
    </xf>
    <xf numFmtId="0" fontId="10" fillId="0" borderId="0">
      <alignment vertical="center"/>
    </xf>
    <xf numFmtId="0" fontId="43" fillId="6" borderId="23" applyNumberFormat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10" fillId="0" borderId="0"/>
    <xf numFmtId="0" fontId="22" fillId="30" borderId="0" applyNumberFormat="0" applyBorder="0" applyAlignment="0" applyProtection="0">
      <alignment vertical="center"/>
    </xf>
    <xf numFmtId="0" fontId="17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  <xf numFmtId="0" fontId="17" fillId="34" borderId="0" applyNumberFormat="0" applyBorder="0" applyAlignment="0" applyProtection="0">
      <alignment vertical="center"/>
    </xf>
    <xf numFmtId="0" fontId="10" fillId="0" borderId="0">
      <alignment vertical="center"/>
    </xf>
    <xf numFmtId="0" fontId="11" fillId="0" borderId="0"/>
    <xf numFmtId="0" fontId="11" fillId="0" borderId="0"/>
    <xf numFmtId="0" fontId="22" fillId="35" borderId="0" applyNumberFormat="0" applyBorder="0" applyAlignment="0" applyProtection="0">
      <alignment vertical="center"/>
    </xf>
    <xf numFmtId="0" fontId="10" fillId="0" borderId="0"/>
    <xf numFmtId="0" fontId="22" fillId="36" borderId="0" applyNumberFormat="0" applyBorder="0" applyAlignment="0" applyProtection="0">
      <alignment vertical="center"/>
    </xf>
    <xf numFmtId="0" fontId="44" fillId="37" borderId="0" applyNumberFormat="0" applyBorder="0" applyAlignment="0" applyProtection="0">
      <alignment vertical="center"/>
    </xf>
    <xf numFmtId="0" fontId="17" fillId="38" borderId="0" applyNumberFormat="0" applyBorder="0" applyAlignment="0" applyProtection="0">
      <alignment vertical="center"/>
    </xf>
    <xf numFmtId="0" fontId="44" fillId="37" borderId="0" applyNumberFormat="0" applyBorder="0" applyAlignment="0" applyProtection="0">
      <alignment vertical="center"/>
    </xf>
    <xf numFmtId="0" fontId="16" fillId="39" borderId="0" applyNumberFormat="0" applyBorder="0" applyAlignment="0" applyProtection="0">
      <alignment vertical="center"/>
    </xf>
    <xf numFmtId="0" fontId="10" fillId="0" borderId="0">
      <alignment vertical="center"/>
    </xf>
    <xf numFmtId="0" fontId="11" fillId="0" borderId="0"/>
    <xf numFmtId="0" fontId="11" fillId="0" borderId="0"/>
    <xf numFmtId="0" fontId="22" fillId="40" borderId="0" applyNumberFormat="0" applyBorder="0" applyAlignment="0" applyProtection="0">
      <alignment vertical="center"/>
    </xf>
    <xf numFmtId="0" fontId="45" fillId="0" borderId="0"/>
    <xf numFmtId="0" fontId="16" fillId="3" borderId="0" applyNumberFormat="0" applyBorder="0" applyAlignment="0" applyProtection="0">
      <alignment vertical="center"/>
    </xf>
    <xf numFmtId="0" fontId="43" fillId="6" borderId="23" applyNumberFormat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39" borderId="0" applyNumberFormat="0" applyBorder="0" applyAlignment="0" applyProtection="0">
      <alignment vertical="center"/>
    </xf>
    <xf numFmtId="0" fontId="10" fillId="0" borderId="0">
      <alignment vertical="center"/>
    </xf>
    <xf numFmtId="0" fontId="30" fillId="41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30" fillId="42" borderId="0" applyNumberFormat="0" applyBorder="0" applyAlignment="0" applyProtection="0">
      <alignment vertical="center"/>
    </xf>
    <xf numFmtId="0" fontId="10" fillId="0" borderId="0">
      <alignment vertical="center"/>
    </xf>
    <xf numFmtId="0" fontId="46" fillId="0" borderId="24" applyNumberFormat="0" applyFill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1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6" fillId="43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8" fillId="0" borderId="25" applyNumberFormat="0" applyFill="0" applyAlignment="0" applyProtection="0">
      <alignment vertical="center"/>
    </xf>
    <xf numFmtId="0" fontId="10" fillId="0" borderId="0">
      <alignment vertical="center"/>
    </xf>
    <xf numFmtId="0" fontId="28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47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47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1" fillId="0" borderId="0">
      <alignment vertical="center"/>
    </xf>
    <xf numFmtId="0" fontId="10" fillId="0" borderId="0">
      <alignment vertical="center"/>
    </xf>
    <xf numFmtId="0" fontId="21" fillId="0" borderId="0">
      <alignment vertical="center"/>
    </xf>
    <xf numFmtId="0" fontId="10" fillId="0" borderId="0">
      <alignment vertical="center"/>
    </xf>
    <xf numFmtId="0" fontId="10" fillId="0" borderId="0"/>
    <xf numFmtId="0" fontId="21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1" fillId="0" borderId="0"/>
    <xf numFmtId="0" fontId="10" fillId="0" borderId="0">
      <alignment vertical="center"/>
    </xf>
    <xf numFmtId="0" fontId="16" fillId="44" borderId="0" applyNumberFormat="0" applyBorder="0" applyAlignment="0" applyProtection="0">
      <alignment vertical="center"/>
    </xf>
    <xf numFmtId="0" fontId="16" fillId="44" borderId="0" applyNumberFormat="0" applyBorder="0" applyAlignment="0" applyProtection="0">
      <alignment vertical="center"/>
    </xf>
    <xf numFmtId="0" fontId="10" fillId="0" borderId="0"/>
    <xf numFmtId="0" fontId="16" fillId="17" borderId="0" applyNumberFormat="0" applyBorder="0" applyAlignment="0" applyProtection="0">
      <alignment vertical="center"/>
    </xf>
    <xf numFmtId="0" fontId="10" fillId="0" borderId="0"/>
    <xf numFmtId="0" fontId="16" fillId="17" borderId="0" applyNumberFormat="0" applyBorder="0" applyAlignment="0" applyProtection="0">
      <alignment vertical="center"/>
    </xf>
    <xf numFmtId="0" fontId="21" fillId="0" borderId="0">
      <alignment vertical="center"/>
    </xf>
    <xf numFmtId="0" fontId="16" fillId="45" borderId="0" applyNumberFormat="0" applyBorder="0" applyAlignment="0" applyProtection="0">
      <alignment vertical="center"/>
    </xf>
    <xf numFmtId="0" fontId="16" fillId="45" borderId="0" applyNumberFormat="0" applyBorder="0" applyAlignment="0" applyProtection="0">
      <alignment vertical="center"/>
    </xf>
    <xf numFmtId="0" fontId="21" fillId="0" borderId="0">
      <alignment vertical="center"/>
    </xf>
    <xf numFmtId="0" fontId="16" fillId="46" borderId="0" applyNumberFormat="0" applyBorder="0" applyAlignment="0" applyProtection="0">
      <alignment vertical="center"/>
    </xf>
    <xf numFmtId="0" fontId="16" fillId="46" borderId="0" applyNumberFormat="0" applyBorder="0" applyAlignment="0" applyProtection="0">
      <alignment vertical="center"/>
    </xf>
    <xf numFmtId="0" fontId="16" fillId="47" borderId="0" applyNumberFormat="0" applyBorder="0" applyAlignment="0" applyProtection="0">
      <alignment vertical="center"/>
    </xf>
    <xf numFmtId="0" fontId="16" fillId="47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9" fillId="6" borderId="14" applyNumberFormat="0" applyAlignment="0" applyProtection="0">
      <alignment vertical="center"/>
    </xf>
    <xf numFmtId="0" fontId="16" fillId="43" borderId="0" applyNumberFormat="0" applyBorder="0" applyAlignment="0" applyProtection="0">
      <alignment vertical="center"/>
    </xf>
    <xf numFmtId="0" fontId="48" fillId="2" borderId="26" applyNumberFormat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16" fillId="47" borderId="0" applyNumberFormat="0" applyBorder="0" applyAlignment="0" applyProtection="0">
      <alignment vertical="center"/>
    </xf>
    <xf numFmtId="0" fontId="16" fillId="47" borderId="0" applyNumberFormat="0" applyBorder="0" applyAlignment="0" applyProtection="0">
      <alignment vertical="center"/>
    </xf>
    <xf numFmtId="0" fontId="11" fillId="0" borderId="0"/>
    <xf numFmtId="0" fontId="30" fillId="48" borderId="0" applyNumberFormat="0" applyBorder="0" applyAlignment="0" applyProtection="0">
      <alignment vertical="center"/>
    </xf>
    <xf numFmtId="0" fontId="30" fillId="48" borderId="0" applyNumberFormat="0" applyBorder="0" applyAlignment="0" applyProtection="0">
      <alignment vertical="center"/>
    </xf>
    <xf numFmtId="0" fontId="21" fillId="0" borderId="0">
      <alignment vertical="center"/>
    </xf>
    <xf numFmtId="0" fontId="11" fillId="0" borderId="0"/>
    <xf numFmtId="0" fontId="30" fillId="13" borderId="0" applyNumberFormat="0" applyBorder="0" applyAlignment="0" applyProtection="0">
      <alignment vertical="center"/>
    </xf>
    <xf numFmtId="0" fontId="11" fillId="0" borderId="0"/>
    <xf numFmtId="0" fontId="30" fillId="43" borderId="0" applyNumberFormat="0" applyBorder="0" applyAlignment="0" applyProtection="0">
      <alignment vertical="center"/>
    </xf>
    <xf numFmtId="0" fontId="30" fillId="43" borderId="0" applyNumberFormat="0" applyBorder="0" applyAlignment="0" applyProtection="0">
      <alignment vertical="center"/>
    </xf>
    <xf numFmtId="0" fontId="11" fillId="0" borderId="0"/>
    <xf numFmtId="0" fontId="30" fillId="42" borderId="0" applyNumberFormat="0" applyBorder="0" applyAlignment="0" applyProtection="0">
      <alignment vertical="center"/>
    </xf>
    <xf numFmtId="0" fontId="11" fillId="0" borderId="0"/>
    <xf numFmtId="0" fontId="11" fillId="0" borderId="0"/>
    <xf numFmtId="0" fontId="30" fillId="49" borderId="0" applyNumberFormat="0" applyBorder="0" applyAlignment="0" applyProtection="0">
      <alignment vertical="center"/>
    </xf>
    <xf numFmtId="0" fontId="30" fillId="49" borderId="0" applyNumberFormat="0" applyBorder="0" applyAlignment="0" applyProtection="0">
      <alignment vertical="center"/>
    </xf>
    <xf numFmtId="0" fontId="11" fillId="0" borderId="0"/>
    <xf numFmtId="0" fontId="30" fillId="50" borderId="0" applyNumberFormat="0" applyBorder="0" applyAlignment="0" applyProtection="0">
      <alignment vertical="center"/>
    </xf>
    <xf numFmtId="0" fontId="30" fillId="50" borderId="0" applyNumberFormat="0" applyBorder="0" applyAlignment="0" applyProtection="0">
      <alignment vertical="center"/>
    </xf>
    <xf numFmtId="0" fontId="49" fillId="0" borderId="27" applyNumberFormat="0" applyFill="0" applyAlignment="0" applyProtection="0">
      <alignment vertical="center"/>
    </xf>
    <xf numFmtId="0" fontId="49" fillId="0" borderId="27" applyNumberFormat="0" applyFill="0" applyAlignment="0" applyProtection="0">
      <alignment vertical="center"/>
    </xf>
    <xf numFmtId="0" fontId="35" fillId="0" borderId="18" applyNumberFormat="0" applyFill="0" applyAlignment="0" applyProtection="0">
      <alignment vertical="center"/>
    </xf>
    <xf numFmtId="0" fontId="28" fillId="0" borderId="25" applyNumberFormat="0" applyFill="0" applyAlignment="0" applyProtection="0">
      <alignment vertical="center"/>
    </xf>
    <xf numFmtId="0" fontId="50" fillId="10" borderId="0" applyNumberFormat="0" applyBorder="0" applyAlignment="0" applyProtection="0">
      <alignment vertical="center"/>
    </xf>
    <xf numFmtId="0" fontId="50" fillId="10" borderId="0" applyNumberFormat="0" applyBorder="0" applyAlignment="0" applyProtection="0">
      <alignment vertical="center"/>
    </xf>
    <xf numFmtId="0" fontId="50" fillId="10" borderId="0" applyNumberFormat="0" applyBorder="0" applyAlignment="0" applyProtection="0">
      <alignment vertical="center"/>
    </xf>
    <xf numFmtId="0" fontId="50" fillId="10" borderId="0" applyNumberFormat="0" applyBorder="0" applyAlignment="0" applyProtection="0">
      <alignment vertical="center"/>
    </xf>
    <xf numFmtId="0" fontId="50" fillId="10" borderId="0" applyNumberFormat="0" applyBorder="0" applyAlignment="0" applyProtection="0">
      <alignment vertical="center"/>
    </xf>
    <xf numFmtId="0" fontId="10" fillId="0" borderId="0"/>
    <xf numFmtId="0" fontId="50" fillId="10" borderId="0" applyNumberFormat="0" applyBorder="0" applyAlignment="0" applyProtection="0">
      <alignment vertical="center"/>
    </xf>
    <xf numFmtId="0" fontId="50" fillId="10" borderId="0" applyNumberFormat="0" applyBorder="0" applyAlignment="0" applyProtection="0">
      <alignment vertical="center"/>
    </xf>
    <xf numFmtId="0" fontId="50" fillId="10" borderId="0" applyNumberFormat="0" applyBorder="0" applyAlignment="0" applyProtection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10" fillId="0" borderId="0">
      <alignment vertical="center"/>
    </xf>
    <xf numFmtId="0" fontId="16" fillId="0" borderId="0">
      <alignment vertical="center"/>
    </xf>
    <xf numFmtId="0" fontId="21" fillId="0" borderId="0">
      <alignment vertical="center"/>
    </xf>
    <xf numFmtId="0" fontId="16" fillId="0" borderId="0">
      <alignment vertical="center"/>
    </xf>
    <xf numFmtId="0" fontId="51" fillId="0" borderId="0"/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10" fillId="0" borderId="0"/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/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9" fillId="0" borderId="0"/>
    <xf numFmtId="0" fontId="10" fillId="0" borderId="0">
      <alignment vertical="center"/>
    </xf>
    <xf numFmtId="0" fontId="10" fillId="0" borderId="0">
      <alignment vertical="center"/>
    </xf>
    <xf numFmtId="0" fontId="21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1" fillId="0" borderId="0">
      <alignment vertical="center"/>
    </xf>
    <xf numFmtId="0" fontId="11" fillId="0" borderId="0"/>
    <xf numFmtId="0" fontId="21" fillId="0" borderId="0">
      <alignment vertical="center"/>
    </xf>
    <xf numFmtId="0" fontId="21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30" fillId="42" borderId="0" applyNumberFormat="0" applyBorder="0" applyAlignment="0" applyProtection="0">
      <alignment vertical="center"/>
    </xf>
    <xf numFmtId="0" fontId="10" fillId="0" borderId="0">
      <alignment vertical="center"/>
    </xf>
    <xf numFmtId="0" fontId="30" fillId="42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52" fillId="46" borderId="14" applyNumberFormat="0" applyAlignment="0" applyProtection="0">
      <alignment vertical="center"/>
    </xf>
    <xf numFmtId="0" fontId="10" fillId="0" borderId="0">
      <alignment vertical="center"/>
    </xf>
    <xf numFmtId="0" fontId="52" fillId="46" borderId="14" applyNumberForma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10" fillId="0" borderId="0"/>
    <xf numFmtId="0" fontId="10" fillId="0" borderId="0"/>
    <xf numFmtId="0" fontId="21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21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30" fillId="49" borderId="0" applyNumberFormat="0" applyBorder="0" applyAlignment="0" applyProtection="0">
      <alignment vertical="center"/>
    </xf>
    <xf numFmtId="0" fontId="10" fillId="0" borderId="0"/>
    <xf numFmtId="0" fontId="30" fillId="49" borderId="0" applyNumberFormat="0" applyBorder="0" applyAlignment="0" applyProtection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0" fillId="0" borderId="0"/>
    <xf numFmtId="0" fontId="11" fillId="0" borderId="0"/>
    <xf numFmtId="0" fontId="30" fillId="51" borderId="0" applyNumberFormat="0" applyBorder="0" applyAlignment="0" applyProtection="0">
      <alignment vertical="center"/>
    </xf>
    <xf numFmtId="0" fontId="11" fillId="0" borderId="0"/>
    <xf numFmtId="0" fontId="30" fillId="51" borderId="0" applyNumberFormat="0" applyBorder="0" applyAlignment="0" applyProtection="0">
      <alignment vertical="center"/>
    </xf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30" fillId="41" borderId="0" applyNumberFormat="0" applyBorder="0" applyAlignment="0" applyProtection="0">
      <alignment vertical="center"/>
    </xf>
    <xf numFmtId="0" fontId="11" fillId="0" borderId="0"/>
    <xf numFmtId="0" fontId="21" fillId="0" borderId="0">
      <alignment vertical="center"/>
    </xf>
    <xf numFmtId="0" fontId="21" fillId="0" borderId="0">
      <alignment vertical="center"/>
    </xf>
    <xf numFmtId="0" fontId="10" fillId="52" borderId="28" applyNumberFormat="0" applyFont="0" applyAlignment="0" applyProtection="0">
      <alignment vertical="center"/>
    </xf>
    <xf numFmtId="0" fontId="21" fillId="0" borderId="0">
      <alignment vertical="center"/>
    </xf>
    <xf numFmtId="0" fontId="10" fillId="52" borderId="28" applyNumberFormat="0" applyFont="0" applyAlignment="0" applyProtection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10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10" fillId="0" borderId="0">
      <alignment vertical="center"/>
    </xf>
    <xf numFmtId="0" fontId="29" fillId="0" borderId="0"/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53" fillId="44" borderId="0" applyNumberFormat="0" applyBorder="0" applyAlignment="0" applyProtection="0">
      <alignment vertical="center"/>
    </xf>
    <xf numFmtId="0" fontId="53" fillId="44" borderId="0" applyNumberFormat="0" applyBorder="0" applyAlignment="0" applyProtection="0">
      <alignment vertical="center"/>
    </xf>
    <xf numFmtId="0" fontId="53" fillId="44" borderId="0" applyNumberFormat="0" applyBorder="0" applyAlignment="0" applyProtection="0">
      <alignment vertical="center"/>
    </xf>
    <xf numFmtId="0" fontId="53" fillId="44" borderId="0" applyNumberFormat="0" applyBorder="0" applyAlignment="0" applyProtection="0">
      <alignment vertical="center"/>
    </xf>
    <xf numFmtId="0" fontId="53" fillId="44" borderId="0" applyNumberFormat="0" applyBorder="0" applyAlignment="0" applyProtection="0">
      <alignment vertical="center"/>
    </xf>
    <xf numFmtId="0" fontId="53" fillId="44" borderId="0" applyNumberFormat="0" applyBorder="0" applyAlignment="0" applyProtection="0">
      <alignment vertical="center"/>
    </xf>
    <xf numFmtId="0" fontId="53" fillId="44" borderId="0" applyNumberFormat="0" applyBorder="0" applyAlignment="0" applyProtection="0">
      <alignment vertical="center"/>
    </xf>
    <xf numFmtId="0" fontId="53" fillId="44" borderId="0" applyNumberFormat="0" applyBorder="0" applyAlignment="0" applyProtection="0">
      <alignment vertical="center"/>
    </xf>
    <xf numFmtId="0" fontId="46" fillId="0" borderId="24" applyNumberFormat="0" applyFill="0" applyAlignment="0" applyProtection="0">
      <alignment vertical="center"/>
    </xf>
    <xf numFmtId="0" fontId="48" fillId="2" borderId="26" applyNumberFormat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54" fillId="0" borderId="0" applyNumberFormat="0" applyFill="0" applyBorder="0" applyAlignment="0" applyProtection="0">
      <alignment vertical="center"/>
    </xf>
    <xf numFmtId="0" fontId="54" fillId="0" borderId="0" applyNumberFormat="0" applyFill="0" applyBorder="0" applyAlignment="0" applyProtection="0">
      <alignment vertical="center"/>
    </xf>
    <xf numFmtId="0" fontId="55" fillId="0" borderId="29" applyNumberFormat="0" applyFill="0" applyAlignment="0" applyProtection="0">
      <alignment vertical="center"/>
    </xf>
    <xf numFmtId="0" fontId="55" fillId="0" borderId="29" applyNumberFormat="0" applyFill="0" applyAlignment="0" applyProtection="0">
      <alignment vertical="center"/>
    </xf>
    <xf numFmtId="0" fontId="30" fillId="53" borderId="0" applyNumberFormat="0" applyBorder="0" applyAlignment="0" applyProtection="0">
      <alignment vertical="center"/>
    </xf>
    <xf numFmtId="0" fontId="30" fillId="53" borderId="0" applyNumberFormat="0" applyBorder="0" applyAlignment="0" applyProtection="0">
      <alignment vertical="center"/>
    </xf>
    <xf numFmtId="0" fontId="30" fillId="54" borderId="0" applyNumberFormat="0" applyBorder="0" applyAlignment="0" applyProtection="0">
      <alignment vertical="center"/>
    </xf>
    <xf numFmtId="0" fontId="30" fillId="54" borderId="0" applyNumberFormat="0" applyBorder="0" applyAlignment="0" applyProtection="0">
      <alignment vertical="center"/>
    </xf>
    <xf numFmtId="0" fontId="29" fillId="0" borderId="0"/>
  </cellStyleXfs>
  <cellXfs count="105">
    <xf numFmtId="0" fontId="0" fillId="0" borderId="0" xfId="0">
      <alignment vertical="center"/>
    </xf>
    <xf numFmtId="0" fontId="0" fillId="0" borderId="0" xfId="0" applyFont="1" applyFill="1" applyProtection="1">
      <alignment vertical="center"/>
    </xf>
    <xf numFmtId="0" fontId="1" fillId="0" borderId="0" xfId="0" applyFont="1" applyFill="1" applyAlignment="1" applyProtection="1">
      <alignment horizontal="center" vertical="center"/>
    </xf>
    <xf numFmtId="0" fontId="0" fillId="0" borderId="0" xfId="0" applyFill="1" applyAlignment="1" applyProtection="1">
      <alignment horizontal="center" vertical="center"/>
    </xf>
    <xf numFmtId="0" fontId="2" fillId="0" borderId="0" xfId="0" applyFont="1" applyFill="1" applyAlignment="1" applyProtection="1">
      <alignment horizontal="center" vertical="center"/>
    </xf>
    <xf numFmtId="0" fontId="0" fillId="0" borderId="0" xfId="0" applyFill="1" applyProtection="1">
      <alignment vertical="center"/>
    </xf>
    <xf numFmtId="0" fontId="0" fillId="0" borderId="0" xfId="0" applyFill="1" applyAlignment="1" applyProtection="1">
      <alignment horizontal="left" vertical="center"/>
    </xf>
    <xf numFmtId="0" fontId="0" fillId="0" borderId="0" xfId="0" applyFill="1" applyAlignment="1" applyProtection="1">
      <alignment horizontal="right" vertical="center"/>
    </xf>
    <xf numFmtId="176" fontId="0" fillId="0" borderId="0" xfId="0" applyNumberFormat="1" applyFill="1" applyAlignment="1" applyProtection="1">
      <alignment horizontal="center" vertical="center"/>
    </xf>
    <xf numFmtId="177" fontId="0" fillId="0" borderId="0" xfId="0" applyNumberFormat="1" applyFill="1" applyAlignment="1" applyProtection="1">
      <alignment horizontal="center" vertical="center"/>
    </xf>
    <xf numFmtId="0" fontId="3" fillId="0" borderId="0" xfId="2" applyFont="1" applyFill="1" applyAlignment="1" applyProtection="1">
      <alignment horizontal="center" vertical="center"/>
    </xf>
    <xf numFmtId="0" fontId="4" fillId="0" borderId="1" xfId="2" applyFont="1" applyFill="1" applyBorder="1" applyAlignment="1" applyProtection="1">
      <alignment vertical="center"/>
    </xf>
    <xf numFmtId="0" fontId="4" fillId="0" borderId="0" xfId="2" applyFont="1" applyFill="1" applyBorder="1" applyAlignment="1" applyProtection="1">
      <alignment vertical="center"/>
    </xf>
    <xf numFmtId="0" fontId="4" fillId="0" borderId="0" xfId="2" applyFont="1" applyFill="1" applyBorder="1" applyAlignment="1" applyProtection="1">
      <alignment horizontal="left" vertical="center"/>
    </xf>
    <xf numFmtId="0" fontId="4" fillId="0" borderId="0" xfId="2" applyFont="1" applyFill="1" applyBorder="1" applyAlignment="1" applyProtection="1">
      <alignment horizontal="right" vertical="center"/>
    </xf>
    <xf numFmtId="176" fontId="4" fillId="0" borderId="0" xfId="2" applyNumberFormat="1" applyFont="1" applyFill="1" applyBorder="1" applyAlignment="1" applyProtection="1">
      <alignment horizontal="center" vertical="center"/>
    </xf>
    <xf numFmtId="0" fontId="5" fillId="0" borderId="2" xfId="2" applyNumberFormat="1" applyFont="1" applyFill="1" applyBorder="1" applyAlignment="1" applyProtection="1">
      <alignment horizontal="center" vertical="center" wrapText="1"/>
    </xf>
    <xf numFmtId="178" fontId="5" fillId="0" borderId="2" xfId="2" applyNumberFormat="1" applyFont="1" applyFill="1" applyBorder="1" applyAlignment="1" applyProtection="1">
      <alignment horizontal="center" vertical="center" wrapText="1"/>
    </xf>
    <xf numFmtId="0" fontId="6" fillId="0" borderId="2" xfId="2" applyNumberFormat="1" applyFont="1" applyFill="1" applyBorder="1" applyAlignment="1" applyProtection="1">
      <alignment horizontal="center" vertical="center" wrapText="1"/>
    </xf>
    <xf numFmtId="179" fontId="7" fillId="0" borderId="2" xfId="2" applyNumberFormat="1" applyFont="1" applyFill="1" applyBorder="1" applyAlignment="1" applyProtection="1">
      <alignment horizontal="center" vertical="center" wrapText="1"/>
    </xf>
    <xf numFmtId="0" fontId="7" fillId="0" borderId="2" xfId="2" applyNumberFormat="1" applyFont="1" applyFill="1" applyBorder="1" applyAlignment="1" applyProtection="1">
      <alignment horizontal="center" vertical="center" wrapText="1"/>
    </xf>
    <xf numFmtId="177" fontId="7" fillId="0" borderId="2" xfId="2" applyNumberFormat="1" applyFont="1" applyFill="1" applyBorder="1" applyAlignment="1" applyProtection="1">
      <alignment horizontal="center" vertical="center" wrapText="1"/>
    </xf>
    <xf numFmtId="0" fontId="6" fillId="0" borderId="2" xfId="232" applyFont="1" applyFill="1" applyBorder="1" applyAlignment="1" applyProtection="1">
      <alignment horizontal="center" vertical="center" wrapText="1" shrinkToFit="1"/>
    </xf>
    <xf numFmtId="0" fontId="8" fillId="0" borderId="2" xfId="232" applyFont="1" applyFill="1" applyBorder="1" applyAlignment="1" applyProtection="1">
      <alignment horizontal="center" vertical="center" wrapText="1" shrinkToFit="1"/>
    </xf>
    <xf numFmtId="179" fontId="9" fillId="0" borderId="2" xfId="232" applyNumberFormat="1" applyFont="1" applyFill="1" applyBorder="1" applyAlignment="1" applyProtection="1">
      <alignment horizontal="center" vertical="center" wrapText="1" shrinkToFit="1"/>
    </xf>
    <xf numFmtId="0" fontId="9" fillId="0" borderId="2" xfId="232" applyFont="1" applyFill="1" applyBorder="1" applyAlignment="1" applyProtection="1">
      <alignment horizontal="center" vertical="center" wrapText="1" shrinkToFit="1"/>
    </xf>
    <xf numFmtId="0" fontId="9" fillId="0" borderId="2" xfId="232" applyNumberFormat="1" applyFont="1" applyFill="1" applyBorder="1" applyAlignment="1" applyProtection="1">
      <alignment horizontal="center" vertical="center" wrapText="1" shrinkToFit="1"/>
    </xf>
    <xf numFmtId="179" fontId="7" fillId="0" borderId="2" xfId="232" applyNumberFormat="1" applyFont="1" applyFill="1" applyBorder="1" applyAlignment="1" applyProtection="1">
      <alignment horizontal="center" vertical="center" wrapText="1" shrinkToFit="1"/>
    </xf>
    <xf numFmtId="0" fontId="7" fillId="0" borderId="2" xfId="232" applyFont="1" applyFill="1" applyBorder="1" applyAlignment="1" applyProtection="1">
      <alignment horizontal="center" vertical="center" wrapText="1" shrinkToFit="1"/>
    </xf>
    <xf numFmtId="0" fontId="7" fillId="0" borderId="2" xfId="232" applyNumberFormat="1" applyFont="1" applyFill="1" applyBorder="1" applyAlignment="1" applyProtection="1">
      <alignment horizontal="center" vertical="center" wrapText="1" shrinkToFit="1"/>
    </xf>
    <xf numFmtId="0" fontId="6" fillId="0" borderId="2" xfId="2" applyFont="1" applyFill="1" applyBorder="1" applyAlignment="1" applyProtection="1">
      <alignment horizontal="center" vertical="center" wrapText="1"/>
    </xf>
    <xf numFmtId="0" fontId="7" fillId="0" borderId="2" xfId="2" applyFont="1" applyFill="1" applyBorder="1" applyAlignment="1" applyProtection="1">
      <alignment horizontal="center" vertical="center" wrapText="1"/>
    </xf>
    <xf numFmtId="179" fontId="7" fillId="0" borderId="2" xfId="0" applyNumberFormat="1" applyFont="1" applyFill="1" applyBorder="1" applyAlignment="1" applyProtection="1">
      <alignment horizontal="center" vertical="center" wrapText="1"/>
    </xf>
    <xf numFmtId="0" fontId="7" fillId="0" borderId="2" xfId="0" applyFont="1" applyFill="1" applyBorder="1" applyAlignment="1" applyProtection="1">
      <alignment horizontal="center" vertical="center" wrapText="1"/>
    </xf>
    <xf numFmtId="0" fontId="7" fillId="0" borderId="2" xfId="0" applyNumberFormat="1" applyFont="1" applyFill="1" applyBorder="1" applyAlignment="1" applyProtection="1">
      <alignment horizontal="center" vertical="center" wrapText="1"/>
    </xf>
    <xf numFmtId="0" fontId="6" fillId="0" borderId="2" xfId="229" applyFont="1" applyFill="1" applyBorder="1" applyAlignment="1" applyProtection="1">
      <alignment horizontal="center" vertical="center" wrapText="1" shrinkToFit="1"/>
    </xf>
    <xf numFmtId="179" fontId="7" fillId="0" borderId="3" xfId="2" applyNumberFormat="1" applyFont="1" applyFill="1" applyBorder="1" applyAlignment="1" applyProtection="1">
      <alignment horizontal="center" vertical="center" wrapText="1"/>
    </xf>
    <xf numFmtId="179" fontId="2" fillId="0" borderId="2" xfId="0" applyNumberFormat="1" applyFont="1" applyFill="1" applyBorder="1" applyAlignment="1" applyProtection="1">
      <alignment horizontal="center" vertical="center"/>
    </xf>
    <xf numFmtId="179" fontId="2" fillId="0" borderId="3" xfId="0" applyNumberFormat="1" applyFont="1" applyFill="1" applyBorder="1" applyAlignment="1" applyProtection="1">
      <alignment horizontal="center" vertical="center" wrapText="1"/>
    </xf>
    <xf numFmtId="177" fontId="7" fillId="0" borderId="2" xfId="232" applyNumberFormat="1" applyFont="1" applyFill="1" applyBorder="1" applyAlignment="1" applyProtection="1">
      <alignment horizontal="center" vertical="center" wrapText="1" shrinkToFit="1"/>
    </xf>
    <xf numFmtId="0" fontId="2" fillId="0" borderId="2" xfId="0" applyFont="1" applyFill="1" applyBorder="1" applyAlignment="1" applyProtection="1">
      <alignment horizontal="center" vertical="center"/>
    </xf>
    <xf numFmtId="0" fontId="2" fillId="0" borderId="4" xfId="0" applyFont="1" applyFill="1" applyBorder="1" applyAlignment="1" applyProtection="1">
      <alignment vertical="center" wrapText="1"/>
    </xf>
    <xf numFmtId="0" fontId="2" fillId="0" borderId="5" xfId="0" applyFont="1" applyFill="1" applyBorder="1" applyAlignment="1" applyProtection="1">
      <alignment vertical="center" wrapText="1"/>
    </xf>
    <xf numFmtId="0" fontId="2" fillId="0" borderId="6" xfId="0" applyFont="1" applyFill="1" applyBorder="1" applyAlignment="1" applyProtection="1">
      <alignment vertical="center" wrapText="1"/>
    </xf>
    <xf numFmtId="0" fontId="2" fillId="0" borderId="0" xfId="0" applyFont="1" applyFill="1" applyBorder="1" applyAlignment="1" applyProtection="1">
      <alignment vertical="center" wrapText="1"/>
    </xf>
    <xf numFmtId="0" fontId="2" fillId="0" borderId="7" xfId="0" applyFont="1" applyFill="1" applyBorder="1" applyAlignment="1" applyProtection="1">
      <alignment vertical="center" wrapText="1"/>
    </xf>
    <xf numFmtId="0" fontId="2" fillId="0" borderId="1" xfId="0" applyFont="1" applyFill="1" applyBorder="1" applyAlignment="1" applyProtection="1">
      <alignment vertical="center" wrapText="1"/>
    </xf>
    <xf numFmtId="0" fontId="10" fillId="2" borderId="4" xfId="2" applyFont="1" applyFill="1" applyBorder="1" applyAlignment="1" applyProtection="1">
      <alignment horizontal="center" vertical="center" wrapText="1"/>
    </xf>
    <xf numFmtId="0" fontId="10" fillId="0" borderId="5" xfId="2" applyFont="1" applyFill="1" applyBorder="1" applyAlignment="1" applyProtection="1">
      <alignment horizontal="left"/>
    </xf>
    <xf numFmtId="0" fontId="7" fillId="0" borderId="5" xfId="0" applyFont="1" applyFill="1" applyBorder="1" applyProtection="1">
      <alignment vertical="center"/>
    </xf>
    <xf numFmtId="0" fontId="7" fillId="0" borderId="5" xfId="0" applyFont="1" applyFill="1" applyBorder="1" applyAlignment="1" applyProtection="1">
      <alignment horizontal="left" vertical="center"/>
    </xf>
    <xf numFmtId="0" fontId="10" fillId="0" borderId="5" xfId="2" applyFont="1" applyFill="1" applyBorder="1" applyAlignment="1" applyProtection="1"/>
    <xf numFmtId="0" fontId="10" fillId="0" borderId="5" xfId="2" applyFont="1" applyFill="1" applyBorder="1" applyAlignment="1" applyProtection="1">
      <alignment horizontal="center"/>
    </xf>
    <xf numFmtId="0" fontId="10" fillId="2" borderId="6" xfId="2" applyFont="1" applyFill="1" applyBorder="1" applyAlignment="1" applyProtection="1">
      <alignment horizontal="center" vertical="center" wrapText="1"/>
    </xf>
    <xf numFmtId="0" fontId="10" fillId="0" borderId="0" xfId="2" applyFont="1" applyFill="1" applyBorder="1" applyAlignment="1" applyProtection="1">
      <alignment horizontal="left"/>
    </xf>
    <xf numFmtId="0" fontId="7" fillId="0" borderId="0" xfId="0" applyFont="1" applyFill="1" applyProtection="1">
      <alignment vertical="center"/>
    </xf>
    <xf numFmtId="0" fontId="7" fillId="0" borderId="0" xfId="0" applyFont="1" applyFill="1" applyAlignment="1" applyProtection="1">
      <alignment horizontal="left" vertical="center"/>
    </xf>
    <xf numFmtId="0" fontId="10" fillId="0" borderId="0" xfId="2" applyFont="1" applyFill="1" applyBorder="1" applyAlignment="1" applyProtection="1"/>
    <xf numFmtId="0" fontId="10" fillId="0" borderId="0" xfId="2" applyFont="1" applyFill="1" applyAlignment="1" applyProtection="1">
      <alignment horizontal="center"/>
    </xf>
    <xf numFmtId="0" fontId="11" fillId="0" borderId="0" xfId="2" applyFont="1" applyFill="1" applyBorder="1" applyAlignment="1" applyProtection="1">
      <alignment horizontal="left"/>
    </xf>
    <xf numFmtId="0" fontId="10" fillId="0" borderId="0" xfId="2" applyFont="1" applyFill="1" applyBorder="1" applyAlignment="1" applyProtection="1">
      <alignment horizontal="center"/>
    </xf>
    <xf numFmtId="0" fontId="10" fillId="2" borderId="7" xfId="2" applyFont="1" applyFill="1" applyBorder="1" applyAlignment="1" applyProtection="1">
      <alignment horizontal="center" vertical="center" wrapText="1"/>
    </xf>
    <xf numFmtId="0" fontId="10" fillId="0" borderId="1" xfId="2" applyFont="1" applyFill="1" applyBorder="1" applyAlignment="1" applyProtection="1"/>
    <xf numFmtId="0" fontId="10" fillId="0" borderId="1" xfId="2" applyFont="1" applyFill="1" applyBorder="1" applyAlignment="1" applyProtection="1">
      <alignment horizontal="center"/>
    </xf>
    <xf numFmtId="0" fontId="11" fillId="0" borderId="1" xfId="2" applyFont="1" applyFill="1" applyBorder="1" applyAlignment="1" applyProtection="1">
      <alignment horizontal="left"/>
    </xf>
    <xf numFmtId="0" fontId="4" fillId="0" borderId="0" xfId="2" applyFont="1" applyFill="1" applyBorder="1" applyAlignment="1" applyProtection="1">
      <alignment horizontal="center" vertical="center"/>
    </xf>
    <xf numFmtId="0" fontId="4" fillId="0" borderId="0" xfId="2" applyFont="1" applyFill="1" applyAlignment="1" applyProtection="1">
      <alignment horizontal="right" vertical="center"/>
    </xf>
    <xf numFmtId="0" fontId="5" fillId="0" borderId="2" xfId="0" applyFont="1" applyFill="1" applyBorder="1" applyAlignment="1" applyProtection="1">
      <alignment horizontal="center" vertical="center"/>
    </xf>
    <xf numFmtId="0" fontId="1" fillId="0" borderId="2" xfId="0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 wrapText="1"/>
    </xf>
    <xf numFmtId="179" fontId="2" fillId="0" borderId="2" xfId="0" applyNumberFormat="1" applyFont="1" applyFill="1" applyBorder="1" applyAlignment="1" applyProtection="1">
      <alignment horizontal="center" vertical="center" wrapText="1"/>
    </xf>
    <xf numFmtId="0" fontId="1" fillId="0" borderId="3" xfId="0" applyFont="1" applyFill="1" applyBorder="1" applyAlignment="1" applyProtection="1">
      <alignment horizontal="center" vertical="center" wrapText="1"/>
    </xf>
    <xf numFmtId="179" fontId="7" fillId="0" borderId="2" xfId="0" applyNumberFormat="1" applyFont="1" applyFill="1" applyBorder="1" applyAlignment="1" applyProtection="1">
      <alignment horizontal="center" vertical="center"/>
    </xf>
    <xf numFmtId="0" fontId="6" fillId="0" borderId="2" xfId="346" applyFont="1" applyFill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2" fillId="0" borderId="2" xfId="0" applyFont="1" applyBorder="1" applyAlignment="1">
      <alignment horizontal="center" vertical="center"/>
    </xf>
    <xf numFmtId="177" fontId="2" fillId="0" borderId="2" xfId="0" applyNumberFormat="1" applyFont="1" applyFill="1" applyBorder="1" applyAlignment="1" applyProtection="1">
      <alignment horizontal="center" vertical="center"/>
    </xf>
    <xf numFmtId="0" fontId="12" fillId="0" borderId="2" xfId="0" applyFont="1" applyBorder="1" applyAlignment="1">
      <alignment horizontal="center" vertical="center"/>
    </xf>
    <xf numFmtId="0" fontId="13" fillId="0" borderId="3" xfId="0" applyFont="1" applyFill="1" applyBorder="1" applyAlignment="1" applyProtection="1">
      <alignment horizontal="center" vertical="center"/>
      <protection locked="0"/>
    </xf>
    <xf numFmtId="0" fontId="13" fillId="0" borderId="8" xfId="0" applyFont="1" applyFill="1" applyBorder="1" applyAlignment="1" applyProtection="1">
      <alignment horizontal="center" vertical="center"/>
      <protection locked="0"/>
    </xf>
    <xf numFmtId="0" fontId="13" fillId="0" borderId="9" xfId="0" applyFont="1" applyFill="1" applyBorder="1" applyAlignment="1" applyProtection="1">
      <alignment horizontal="center" vertical="center"/>
      <protection locked="0"/>
    </xf>
    <xf numFmtId="0" fontId="2" fillId="0" borderId="10" xfId="0" applyFont="1" applyFill="1" applyBorder="1" applyAlignment="1" applyProtection="1">
      <alignment vertical="center" wrapText="1"/>
    </xf>
    <xf numFmtId="0" fontId="0" fillId="0" borderId="4" xfId="0" applyFill="1" applyBorder="1" applyAlignment="1" applyProtection="1">
      <alignment horizontal="left" vertical="center"/>
      <protection locked="0"/>
    </xf>
    <xf numFmtId="0" fontId="0" fillId="0" borderId="5" xfId="0" applyFont="1" applyFill="1" applyBorder="1" applyAlignment="1" applyProtection="1">
      <alignment horizontal="left" vertical="center"/>
      <protection locked="0"/>
    </xf>
    <xf numFmtId="0" fontId="0" fillId="0" borderId="10" xfId="0" applyFont="1" applyFill="1" applyBorder="1" applyAlignment="1" applyProtection="1">
      <alignment horizontal="left" vertical="center"/>
      <protection locked="0"/>
    </xf>
    <xf numFmtId="0" fontId="2" fillId="0" borderId="11" xfId="0" applyFont="1" applyFill="1" applyBorder="1" applyAlignment="1" applyProtection="1">
      <alignment vertical="center" wrapText="1"/>
    </xf>
    <xf numFmtId="0" fontId="0" fillId="0" borderId="6" xfId="0" applyFill="1" applyBorder="1" applyAlignment="1" applyProtection="1">
      <alignment horizontal="left" vertical="center"/>
      <protection locked="0"/>
    </xf>
    <xf numFmtId="0" fontId="0" fillId="0" borderId="0" xfId="0" applyFont="1" applyFill="1" applyBorder="1" applyAlignment="1" applyProtection="1">
      <alignment horizontal="left" vertical="center"/>
      <protection locked="0"/>
    </xf>
    <xf numFmtId="0" fontId="0" fillId="0" borderId="11" xfId="0" applyFont="1" applyFill="1" applyBorder="1" applyAlignment="1" applyProtection="1">
      <alignment horizontal="left" vertical="center"/>
      <protection locked="0"/>
    </xf>
    <xf numFmtId="0" fontId="2" fillId="0" borderId="12" xfId="0" applyFont="1" applyFill="1" applyBorder="1" applyAlignment="1" applyProtection="1">
      <alignment vertical="center" wrapText="1"/>
    </xf>
    <xf numFmtId="0" fontId="0" fillId="0" borderId="7" xfId="2" applyFont="1" applyFill="1" applyBorder="1" applyAlignment="1" applyProtection="1">
      <alignment horizontal="left" vertical="center"/>
      <protection locked="0"/>
    </xf>
    <xf numFmtId="0" fontId="0" fillId="0" borderId="1" xfId="2" applyFont="1" applyFill="1" applyBorder="1" applyAlignment="1" applyProtection="1">
      <alignment horizontal="left" vertical="center"/>
      <protection locked="0"/>
    </xf>
    <xf numFmtId="0" fontId="0" fillId="0" borderId="12" xfId="2" applyFont="1" applyFill="1" applyBorder="1" applyAlignment="1" applyProtection="1">
      <alignment horizontal="left" vertical="center"/>
      <protection locked="0"/>
    </xf>
    <xf numFmtId="0" fontId="7" fillId="0" borderId="5" xfId="0" applyFont="1" applyFill="1" applyBorder="1" applyAlignment="1" applyProtection="1">
      <alignment vertical="center"/>
    </xf>
    <xf numFmtId="0" fontId="10" fillId="2" borderId="0" xfId="2" applyFont="1" applyFill="1" applyAlignment="1" applyProtection="1">
      <alignment horizontal="center" vertical="center" wrapText="1"/>
    </xf>
    <xf numFmtId="0" fontId="10" fillId="0" borderId="0" xfId="2" applyFont="1" applyFill="1" applyAlignment="1" applyProtection="1"/>
    <xf numFmtId="0" fontId="7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horizontal="center" vertical="center"/>
    </xf>
    <xf numFmtId="0" fontId="14" fillId="0" borderId="0" xfId="2" applyFont="1" applyFill="1" applyAlignment="1" applyProtection="1"/>
    <xf numFmtId="0" fontId="14" fillId="0" borderId="1" xfId="2" applyFont="1" applyFill="1" applyBorder="1" applyAlignment="1" applyProtection="1"/>
    <xf numFmtId="0" fontId="7" fillId="0" borderId="1" xfId="0" applyFont="1" applyFill="1" applyBorder="1" applyAlignment="1" applyProtection="1">
      <alignment horizontal="center" vertical="center"/>
    </xf>
    <xf numFmtId="0" fontId="15" fillId="0" borderId="1" xfId="0" applyFont="1" applyFill="1" applyBorder="1" applyProtection="1">
      <alignment vertical="center"/>
    </xf>
    <xf numFmtId="177" fontId="0" fillId="0" borderId="0" xfId="0" applyNumberFormat="1" applyFont="1" applyFill="1" applyAlignment="1" applyProtection="1">
      <alignment horizontal="center" vertical="center"/>
    </xf>
    <xf numFmtId="177" fontId="1" fillId="0" borderId="0" xfId="0" applyNumberFormat="1" applyFont="1" applyFill="1" applyAlignment="1" applyProtection="1">
      <alignment horizontal="center" vertical="center"/>
    </xf>
    <xf numFmtId="177" fontId="2" fillId="0" borderId="0" xfId="0" applyNumberFormat="1" applyFont="1" applyFill="1" applyAlignment="1" applyProtection="1">
      <alignment horizontal="center" vertical="center"/>
    </xf>
  </cellXfs>
  <cellStyles count="371">
    <cellStyle name="常规" xfId="0" builtinId="0"/>
    <cellStyle name="货币[0]" xfId="1" builtinId="7"/>
    <cellStyle name="20% - 强调文字颜色 2 4 3 2 4 4" xfId="2"/>
    <cellStyle name="20% - 强调文字颜色 2 4 3 2 4 4 10 3" xfId="3"/>
    <cellStyle name="20% - 强调文字颜色 1 2" xfId="4"/>
    <cellStyle name="20% - 强调文字颜色 3" xfId="5" builtinId="38"/>
    <cellStyle name="输入" xfId="6" builtinId="20"/>
    <cellStyle name="货币" xfId="7" builtinId="4"/>
    <cellStyle name="常规 3 14" xfId="8"/>
    <cellStyle name="20% - 强调文字颜色 2 4 3 2 4 4 11 2" xfId="9"/>
    <cellStyle name="千位分隔[0]" xfId="10" builtinId="6"/>
    <cellStyle name="计算 2" xfId="11"/>
    <cellStyle name="40% - 强调文字颜色 3" xfId="12" builtinId="39"/>
    <cellStyle name="差" xfId="13" builtinId="27"/>
    <cellStyle name="常规 7 3" xfId="14"/>
    <cellStyle name="千位分隔" xfId="15" builtinId="3"/>
    <cellStyle name="常规 4 13" xfId="16"/>
    <cellStyle name="60% - 强调文字颜色 3" xfId="17" builtinId="40"/>
    <cellStyle name="超链接" xfId="18" builtinId="8"/>
    <cellStyle name="百分比" xfId="19" builtinId="5"/>
    <cellStyle name="20% - 强调文字颜色 2 2 2" xfId="20"/>
    <cellStyle name="20% - 强调文字颜色 2 4 3 2 4 4 14 2" xfId="21"/>
    <cellStyle name="已访问的超链接" xfId="22" builtinId="9"/>
    <cellStyle name="常规 6" xfId="23"/>
    <cellStyle name="注释" xfId="24" builtinId="10"/>
    <cellStyle name="常规 4 12" xfId="25"/>
    <cellStyle name="常规 12 2 2" xfId="26"/>
    <cellStyle name="60% - 强调文字颜色 2" xfId="27" builtinId="36"/>
    <cellStyle name="解释性文本 2 2" xfId="28"/>
    <cellStyle name="20% - 强调文字颜色 2 4 3 2 4 4 3" xfId="29"/>
    <cellStyle name="标题 4" xfId="30" builtinId="19"/>
    <cellStyle name="警告文本" xfId="31" builtinId="11"/>
    <cellStyle name="标题 4 2 2" xfId="32"/>
    <cellStyle name="_ET_STYLE_NoName_00_" xfId="33"/>
    <cellStyle name="常规 5 2" xfId="34"/>
    <cellStyle name="60% - 强调文字颜色 2 2 2" xfId="35"/>
    <cellStyle name="标题" xfId="36" builtinId="15"/>
    <cellStyle name="解释性文本" xfId="37" builtinId="53"/>
    <cellStyle name="标题 1" xfId="38" builtinId="16"/>
    <cellStyle name="常规 5 2 2" xfId="39"/>
    <cellStyle name="标题 2" xfId="40" builtinId="17"/>
    <cellStyle name="常规 4 11" xfId="41"/>
    <cellStyle name="60% - 强调文字颜色 1" xfId="42" builtinId="32"/>
    <cellStyle name="20% - 强调文字颜色 2 4 3 2 4 4 2" xfId="43"/>
    <cellStyle name="标题 3" xfId="44" builtinId="18"/>
    <cellStyle name="常规 20 3" xfId="45"/>
    <cellStyle name="标题 2 2 2" xfId="46"/>
    <cellStyle name="20% - 强调文字颜色 2 4 3 2 4 4 10" xfId="47"/>
    <cellStyle name="常规 4 14" xfId="48"/>
    <cellStyle name="20% - 强调文字颜色 2 4 3 2 4 4 16 2" xfId="49"/>
    <cellStyle name="60% - 强调文字颜色 4" xfId="50" builtinId="44"/>
    <cellStyle name="输出" xfId="51" builtinId="21"/>
    <cellStyle name="计算" xfId="52" builtinId="22"/>
    <cellStyle name="40% - 强调文字颜色 4 2" xfId="53"/>
    <cellStyle name="检查单元格" xfId="54" builtinId="23"/>
    <cellStyle name="常规 8 3" xfId="55"/>
    <cellStyle name="20% - 强调文字颜色 6" xfId="56" builtinId="50"/>
    <cellStyle name="强调文字颜色 2" xfId="57" builtinId="33"/>
    <cellStyle name="常规 6 2 3" xfId="58"/>
    <cellStyle name="链接单元格" xfId="59" builtinId="24"/>
    <cellStyle name="20% - 强调文字颜色 2 4 3 2 4 4 20" xfId="60"/>
    <cellStyle name="20% - 强调文字颜色 2 4 3 2 4 4 15" xfId="61"/>
    <cellStyle name="汇总" xfId="62" builtinId="25"/>
    <cellStyle name="好" xfId="63" builtinId="26"/>
    <cellStyle name="适中" xfId="64" builtinId="28"/>
    <cellStyle name="常规 8 2" xfId="65"/>
    <cellStyle name="20% - 强调文字颜色 5" xfId="66" builtinId="46"/>
    <cellStyle name="强调文字颜色 1" xfId="67" builtinId="29"/>
    <cellStyle name="20% - 强调文字颜色 1" xfId="68" builtinId="30"/>
    <cellStyle name="40% - 强调文字颜色 1" xfId="69" builtinId="31"/>
    <cellStyle name="_ET_STYLE_NoName_00__七月份订货对货单" xfId="70"/>
    <cellStyle name="常规 20 3 2" xfId="71"/>
    <cellStyle name="20% - 强调文字颜色 2 4 3 2 4 4 10 2" xfId="72"/>
    <cellStyle name="输出 2" xfId="73"/>
    <cellStyle name="20% - 强调文字颜色 2" xfId="74" builtinId="34"/>
    <cellStyle name="40% - 强调文字颜色 2" xfId="75" builtinId="35"/>
    <cellStyle name="强调文字颜色 3" xfId="76" builtinId="37"/>
    <cellStyle name="常规 3 8 2" xfId="77"/>
    <cellStyle name="强调文字颜色 4" xfId="78" builtinId="41"/>
    <cellStyle name="20% - 强调文字颜色 4" xfId="79" builtinId="42"/>
    <cellStyle name="40% - 强调文字颜色 4" xfId="80" builtinId="43"/>
    <cellStyle name="强调文字颜色 5" xfId="81" builtinId="45"/>
    <cellStyle name="40% - 强调文字颜色 5" xfId="82" builtinId="47"/>
    <cellStyle name="20% - 强调文字颜色 2 4 3 2 4 4 11" xfId="83"/>
    <cellStyle name="常规 4 20" xfId="84"/>
    <cellStyle name="常规 4 15" xfId="85"/>
    <cellStyle name="60% - 强调文字颜色 5" xfId="86" builtinId="48"/>
    <cellStyle name="常规 3 19 2" xfId="87"/>
    <cellStyle name="强调文字颜色 6" xfId="88" builtinId="49"/>
    <cellStyle name="适中 2" xfId="89"/>
    <cellStyle name="40% - 强调文字颜色 6" xfId="90" builtinId="51"/>
    <cellStyle name="适中 2 2" xfId="91"/>
    <cellStyle name="40% - 强调文字颜色 6 2" xfId="92"/>
    <cellStyle name="20% - 强调文字颜色 2 4 3 2 4 4 12" xfId="93"/>
    <cellStyle name="常规 4 21" xfId="94"/>
    <cellStyle name="常规 4 16" xfId="95"/>
    <cellStyle name="60% - 强调文字颜色 6" xfId="96" builtinId="52"/>
    <cellStyle name="_鼎斯特样品发货清单" xfId="97"/>
    <cellStyle name="20% - 强调文字颜色 1 2 2" xfId="98"/>
    <cellStyle name="输出 2 2" xfId="99"/>
    <cellStyle name="20% - 强调文字颜色 2 2" xfId="100"/>
    <cellStyle name="40% - 强调文字颜色 6 2 2" xfId="101"/>
    <cellStyle name="20% - 强调文字颜色 2 4 3 2 4 4 12 2" xfId="102"/>
    <cellStyle name="强调文字颜色 3 2 2" xfId="103"/>
    <cellStyle name="20% - 强调文字颜色 2 4 3 2 4 4 13" xfId="104"/>
    <cellStyle name="20% - 强调文字颜色 2 4 3 2 4 4 13 2" xfId="105"/>
    <cellStyle name="60% - 强调文字颜色 4 2 2" xfId="106"/>
    <cellStyle name="20% - 强调文字颜色 2 4 3 2 4 4 14" xfId="107"/>
    <cellStyle name="汇总 2" xfId="108"/>
    <cellStyle name="20% - 强调文字颜色 2 4 3 2 4 4 20 2" xfId="109"/>
    <cellStyle name="20% - 强调文字颜色 2 4 3 2 4 4 15 2" xfId="110"/>
    <cellStyle name="常规 6 3 2" xfId="111"/>
    <cellStyle name="20% - 强调文字颜色 2 4 3 2 4 4 21" xfId="112"/>
    <cellStyle name="20% - 强调文字颜色 2 4 3 2 4 4 16" xfId="113"/>
    <cellStyle name="20% - 强调文字颜色 2 4 3 2 4 4 17" xfId="114"/>
    <cellStyle name="20% - 强调文字颜色 2 4 3 2 4 4 17 2" xfId="115"/>
    <cellStyle name="20% - 强调文字颜色 2 4 3 2 4 4 18" xfId="116"/>
    <cellStyle name="20% - 强调文字颜色 2 4 3 2 4 4 18 2" xfId="117"/>
    <cellStyle name="40% - 强调文字颜色 3 2 2" xfId="118"/>
    <cellStyle name="20% - 强调文字颜色 2 4 3 2 4 4 19" xfId="119"/>
    <cellStyle name="20% - 强调文字颜色 2 4 3 2 4 4 19 2" xfId="120"/>
    <cellStyle name="标题 3 2" xfId="121"/>
    <cellStyle name="20% - 强调文字颜色 2 4 3 2 4 4 2 2" xfId="122"/>
    <cellStyle name="标题 4 2" xfId="123"/>
    <cellStyle name="20% - 强调文字颜色 2 4 3 2 4 4 3 2" xfId="124"/>
    <cellStyle name="标题 5" xfId="125"/>
    <cellStyle name="20% - 强调文字颜色 2 4 3 2 4 4 4" xfId="126"/>
    <cellStyle name="标题 5 2" xfId="127"/>
    <cellStyle name="20% - 强调文字颜色 2 4 3 2 4 4 4 2" xfId="128"/>
    <cellStyle name="20% - 强调文字颜色 2 4 3 2 4 4 5" xfId="129"/>
    <cellStyle name="20% - 强调文字颜色 2 4 3 2 4 4 5 2" xfId="130"/>
    <cellStyle name="20% - 强调文字颜色 2 4 3 2 4 4 6" xfId="131"/>
    <cellStyle name="常规 2 11" xfId="132"/>
    <cellStyle name="20% - 强调文字颜色 2 4 3 2 4 4 6 2" xfId="133"/>
    <cellStyle name="常规 16 2 2" xfId="134"/>
    <cellStyle name="常规 10 2" xfId="135"/>
    <cellStyle name="20% - 强调文字颜色 2 4 3 2 4 4 7" xfId="136"/>
    <cellStyle name="常规 2 7" xfId="137"/>
    <cellStyle name="常规 10 2 2" xfId="138"/>
    <cellStyle name="20% - 强调文字颜色 2 4 3 2 4 4 7 2" xfId="139"/>
    <cellStyle name="常规 10 3" xfId="140"/>
    <cellStyle name="20% - 强调文字颜色 2 4 3 2 4 4 8" xfId="141"/>
    <cellStyle name="常规 3 7" xfId="142"/>
    <cellStyle name="常规 10 3 2" xfId="143"/>
    <cellStyle name="20% - 强调文字颜色 2 4 3 2 4 4 8 2" xfId="144"/>
    <cellStyle name="20% - 强调文字颜色 2 4 3 2 4 4 9" xfId="145"/>
    <cellStyle name="常规 4 7" xfId="146"/>
    <cellStyle name="20% - 强调文字颜色 2 4 3 2 4 4 9 2" xfId="147"/>
    <cellStyle name="20% - 强调文字颜色 3 2" xfId="148"/>
    <cellStyle name="20% - 强调文字颜色 3 2 2" xfId="149"/>
    <cellStyle name="常规 3" xfId="150"/>
    <cellStyle name="20% - 强调文字颜色 4 2" xfId="151"/>
    <cellStyle name="常规 3 2" xfId="152"/>
    <cellStyle name="20% - 强调文字颜色 4 2 2" xfId="153"/>
    <cellStyle name="常规 8 2 2" xfId="154"/>
    <cellStyle name="20% - 强调文字颜色 5 2" xfId="155"/>
    <cellStyle name="20% - 强调文字颜色 5 2 2" xfId="156"/>
    <cellStyle name="常规 8 3 2" xfId="157"/>
    <cellStyle name="20% - 强调文字颜色 6 2" xfId="158"/>
    <cellStyle name="20% - 强调文字颜色 6 2 2" xfId="159"/>
    <cellStyle name="40% - 强调文字颜色 1 2" xfId="160"/>
    <cellStyle name="40% - 强调文字颜色 1 2 2" xfId="161"/>
    <cellStyle name="40% - 强调文字颜色 2 2" xfId="162"/>
    <cellStyle name="40% - 强调文字颜色 2 2 2" xfId="163"/>
    <cellStyle name="计算 2 2" xfId="164"/>
    <cellStyle name="40% - 强调文字颜色 3 2" xfId="165"/>
    <cellStyle name="检查单元格 2" xfId="166"/>
    <cellStyle name="40% - 强调文字颜色 4 2 2" xfId="167"/>
    <cellStyle name="40% - 强调文字颜色 5 2" xfId="168"/>
    <cellStyle name="40% - 强调文字颜色 5 2 2" xfId="169"/>
    <cellStyle name="常规 4 11 2" xfId="170"/>
    <cellStyle name="60% - 强调文字颜色 1 2" xfId="171"/>
    <cellStyle name="60% - 强调文字颜色 1 2 2" xfId="172"/>
    <cellStyle name="常规 5" xfId="173"/>
    <cellStyle name="常规 4 12 2" xfId="174"/>
    <cellStyle name="60% - 强调文字颜色 2 2" xfId="175"/>
    <cellStyle name="常规 4 13 2" xfId="176"/>
    <cellStyle name="60% - 强调文字颜色 3 2" xfId="177"/>
    <cellStyle name="60% - 强调文字颜色 3 2 2" xfId="178"/>
    <cellStyle name="常规 4 14 2" xfId="179"/>
    <cellStyle name="60% - 强调文字颜色 4 2" xfId="180"/>
    <cellStyle name="常规 4 20 2" xfId="181"/>
    <cellStyle name="常规 4 15 2" xfId="182"/>
    <cellStyle name="60% - 强调文字颜色 5 2" xfId="183"/>
    <cellStyle name="60% - 强调文字颜色 5 2 2" xfId="184"/>
    <cellStyle name="常规 4 16 2" xfId="185"/>
    <cellStyle name="60% - 强调文字颜色 6 2" xfId="186"/>
    <cellStyle name="60% - 强调文字颜色 6 2 2" xfId="187"/>
    <cellStyle name="标题 1 2" xfId="188"/>
    <cellStyle name="标题 1 2 2" xfId="189"/>
    <cellStyle name="标题 2 2" xfId="190"/>
    <cellStyle name="标题 3 2 2" xfId="191"/>
    <cellStyle name="差 2" xfId="192"/>
    <cellStyle name="差 2 2" xfId="193"/>
    <cellStyle name="差_10.牛肉" xfId="194"/>
    <cellStyle name="差_10.牛肉 2" xfId="195"/>
    <cellStyle name="差_竞争性报价表(2017年6-7月)总表" xfId="196"/>
    <cellStyle name="常规 3 6" xfId="197"/>
    <cellStyle name="差_竞争性报价表(2017年6-7月)总表 2" xfId="198"/>
    <cellStyle name="差_新造调料" xfId="199"/>
    <cellStyle name="差_新造调料 2" xfId="200"/>
    <cellStyle name="常规 16 3 2" xfId="201"/>
    <cellStyle name="常规 11 2" xfId="202"/>
    <cellStyle name="常规 11 2 2" xfId="203"/>
    <cellStyle name="常规 11 3" xfId="204"/>
    <cellStyle name="常规 11 3 2" xfId="205"/>
    <cellStyle name="常规 12 2" xfId="206"/>
    <cellStyle name="常规 12 3" xfId="207"/>
    <cellStyle name="常规 12 3 2" xfId="208"/>
    <cellStyle name="常规 13 2" xfId="209"/>
    <cellStyle name="常规 13 2 2" xfId="210"/>
    <cellStyle name="常规 13 3" xfId="211"/>
    <cellStyle name="常规 13 3 2" xfId="212"/>
    <cellStyle name="常规 2 10 2" xfId="213"/>
    <cellStyle name="常规 14" xfId="214"/>
    <cellStyle name="常规 14 2" xfId="215"/>
    <cellStyle name="常规 14 3" xfId="216"/>
    <cellStyle name="常规 15" xfId="217"/>
    <cellStyle name="常规 16 2" xfId="218"/>
    <cellStyle name="常规 16 3" xfId="219"/>
    <cellStyle name="常规 18 2" xfId="220"/>
    <cellStyle name="常规 19 3" xfId="221"/>
    <cellStyle name="常规 18 2 2" xfId="222"/>
    <cellStyle name="常规 18 3" xfId="223"/>
    <cellStyle name="常规 18 3 2" xfId="224"/>
    <cellStyle name="常规 19 2" xfId="225"/>
    <cellStyle name="常规 19 2 2" xfId="226"/>
    <cellStyle name="常规 19 3 2" xfId="227"/>
    <cellStyle name="常规 3 14 2" xfId="228"/>
    <cellStyle name="常规 2" xfId="229"/>
    <cellStyle name="常规 2 10" xfId="230"/>
    <cellStyle name="常规 2 11 2" xfId="231"/>
    <cellStyle name="常规_Sheet1" xfId="232"/>
    <cellStyle name="常规 2 12" xfId="233"/>
    <cellStyle name="常规 2 12 2" xfId="234"/>
    <cellStyle name="常规 2 13" xfId="235"/>
    <cellStyle name="常规 2 13 2" xfId="236"/>
    <cellStyle name="樣式 1" xfId="237"/>
    <cellStyle name="常规 2 14" xfId="238"/>
    <cellStyle name="常规 2 14 2" xfId="239"/>
    <cellStyle name="常规 2 20" xfId="240"/>
    <cellStyle name="常规 2 15" xfId="241"/>
    <cellStyle name="常规 2 15 2" xfId="242"/>
    <cellStyle name="常规 2 16" xfId="243"/>
    <cellStyle name="常规 2 16 2" xfId="244"/>
    <cellStyle name="常规 2 22" xfId="245"/>
    <cellStyle name="常规 2 17" xfId="246"/>
    <cellStyle name="常规 2 18" xfId="247"/>
    <cellStyle name="常规 2 19" xfId="248"/>
    <cellStyle name="常规 2 2" xfId="249"/>
    <cellStyle name="常规 2 2 2" xfId="250"/>
    <cellStyle name="常规 2 9 2" xfId="251"/>
    <cellStyle name="常规 2 3" xfId="252"/>
    <cellStyle name="常规 2 3 2" xfId="253"/>
    <cellStyle name="常规 2 4" xfId="254"/>
    <cellStyle name="常规 2 4 2" xfId="255"/>
    <cellStyle name="强调文字颜色 4 2" xfId="256"/>
    <cellStyle name="常规 2 5" xfId="257"/>
    <cellStyle name="强调文字颜色 4 2 2" xfId="258"/>
    <cellStyle name="常规 2 5 2" xfId="259"/>
    <cellStyle name="常规 2 6" xfId="260"/>
    <cellStyle name="常规 2 6 2" xfId="261"/>
    <cellStyle name="常规 2 7 2" xfId="262"/>
    <cellStyle name="输入 2" xfId="263"/>
    <cellStyle name="常规 2 8" xfId="264"/>
    <cellStyle name="输入 2 2" xfId="265"/>
    <cellStyle name="常规 2 8 2" xfId="266"/>
    <cellStyle name="常规 2 9" xfId="267"/>
    <cellStyle name="常规 20 2" xfId="268"/>
    <cellStyle name="常规 20 2 2" xfId="269"/>
    <cellStyle name="常规 3 10" xfId="270"/>
    <cellStyle name="常规 3 10 2" xfId="271"/>
    <cellStyle name="常规 9 2 2" xfId="272"/>
    <cellStyle name="常规 3 11" xfId="273"/>
    <cellStyle name="常规 3 11 2" xfId="274"/>
    <cellStyle name="常规 3 12" xfId="275"/>
    <cellStyle name="常规 3 12 2" xfId="276"/>
    <cellStyle name="常规 3 13" xfId="277"/>
    <cellStyle name="常规 3 13 2" xfId="278"/>
    <cellStyle name="常规 3 20" xfId="279"/>
    <cellStyle name="常规 3 15" xfId="280"/>
    <cellStyle name="常规 3 20 2" xfId="281"/>
    <cellStyle name="常规 3 15 2" xfId="282"/>
    <cellStyle name="常规 3 21" xfId="283"/>
    <cellStyle name="常规 3 16" xfId="284"/>
    <cellStyle name="常规 3 16 2" xfId="285"/>
    <cellStyle name="常规 3 22" xfId="286"/>
    <cellStyle name="常规 3 17" xfId="287"/>
    <cellStyle name="常规 3 17 2" xfId="288"/>
    <cellStyle name="常规 3 18" xfId="289"/>
    <cellStyle name="常规 3 18 2" xfId="290"/>
    <cellStyle name="常规 3 19" xfId="291"/>
    <cellStyle name="常规 3 2 2" xfId="292"/>
    <cellStyle name="常规 3 3" xfId="293"/>
    <cellStyle name="常规 3 3 2" xfId="294"/>
    <cellStyle name="常规 3 4" xfId="295"/>
    <cellStyle name="常规 3 4 2" xfId="296"/>
    <cellStyle name="强调文字颜色 5 2" xfId="297"/>
    <cellStyle name="常规 3 5" xfId="298"/>
    <cellStyle name="强调文字颜色 5 2 2" xfId="299"/>
    <cellStyle name="常规 3 5 2" xfId="300"/>
    <cellStyle name="常规 3 6 2" xfId="301"/>
    <cellStyle name="常规 3 7 2" xfId="302"/>
    <cellStyle name="常规 3 8" xfId="303"/>
    <cellStyle name="常规 3 9" xfId="304"/>
    <cellStyle name="常规 3 9 2" xfId="305"/>
    <cellStyle name="常规 4" xfId="306"/>
    <cellStyle name="常规 4 10" xfId="307"/>
    <cellStyle name="常规 4 10 2" xfId="308"/>
    <cellStyle name="常规 4 17" xfId="309"/>
    <cellStyle name="常规 4 17 2" xfId="310"/>
    <cellStyle name="常规 4 18" xfId="311"/>
    <cellStyle name="常规 4 18 2" xfId="312"/>
    <cellStyle name="常规 4 19" xfId="313"/>
    <cellStyle name="常规 4 19 2" xfId="314"/>
    <cellStyle name="常规 4 2" xfId="315"/>
    <cellStyle name="常规 4 4" xfId="316"/>
    <cellStyle name="常规 4 2 2" xfId="317"/>
    <cellStyle name="常规 4 3" xfId="318"/>
    <cellStyle name="常规 4 3 2" xfId="319"/>
    <cellStyle name="常规 6 4" xfId="320"/>
    <cellStyle name="常规 4 4 2" xfId="321"/>
    <cellStyle name="强调文字颜色 6 2" xfId="322"/>
    <cellStyle name="常规 4 5" xfId="323"/>
    <cellStyle name="强调文字颜色 6 2 2" xfId="324"/>
    <cellStyle name="常规 4 5 2" xfId="325"/>
    <cellStyle name="常规 4 6" xfId="326"/>
    <cellStyle name="常规 4 6 2" xfId="327"/>
    <cellStyle name="常规 4 7 2" xfId="328"/>
    <cellStyle name="常规 4 8" xfId="329"/>
    <cellStyle name="常规 4 8 2" xfId="330"/>
    <cellStyle name="常规 4 9" xfId="331"/>
    <cellStyle name="常规 4 9 2" xfId="332"/>
    <cellStyle name="强调文字颜色 3 2" xfId="333"/>
    <cellStyle name="常规 4_10.牛肉" xfId="334"/>
    <cellStyle name="常规 5 3" xfId="335"/>
    <cellStyle name="常规 5 3 2" xfId="336"/>
    <cellStyle name="注释 2" xfId="337"/>
    <cellStyle name="常规 6 2" xfId="338"/>
    <cellStyle name="注释 2 2" xfId="339"/>
    <cellStyle name="常规 6 2 2" xfId="340"/>
    <cellStyle name="常规 6 3" xfId="341"/>
    <cellStyle name="常规 7" xfId="342"/>
    <cellStyle name="常规 7 2" xfId="343"/>
    <cellStyle name="常规 7 2 2" xfId="344"/>
    <cellStyle name="常规 7 3 2" xfId="345"/>
    <cellStyle name="常规 8" xfId="346"/>
    <cellStyle name="常规 9" xfId="347"/>
    <cellStyle name="常规 9 2" xfId="348"/>
    <cellStyle name="常规 9 3" xfId="349"/>
    <cellStyle name="常规 9 3 2" xfId="350"/>
    <cellStyle name="好 2" xfId="351"/>
    <cellStyle name="好 2 2" xfId="352"/>
    <cellStyle name="好_10.牛肉" xfId="353"/>
    <cellStyle name="好_10.牛肉 2" xfId="354"/>
    <cellStyle name="好_竞争性报价表(2017年6-7月)总表" xfId="355"/>
    <cellStyle name="好_竞争性报价表(2017年6-7月)总表 2" xfId="356"/>
    <cellStyle name="好_新造调料" xfId="357"/>
    <cellStyle name="好_新造调料 2" xfId="358"/>
    <cellStyle name="汇总 2 2" xfId="359"/>
    <cellStyle name="检查单元格 2 2" xfId="360"/>
    <cellStyle name="解释性文本 2" xfId="361"/>
    <cellStyle name="警告文本 2" xfId="362"/>
    <cellStyle name="警告文本 2 2" xfId="363"/>
    <cellStyle name="链接单元格 2" xfId="364"/>
    <cellStyle name="链接单元格 2 2" xfId="365"/>
    <cellStyle name="强调文字颜色 1 2" xfId="366"/>
    <cellStyle name="强调文字颜色 1 2 2" xfId="367"/>
    <cellStyle name="强调文字颜色 2 2" xfId="368"/>
    <cellStyle name="强调文字颜色 2 2 2" xfId="369"/>
    <cellStyle name="样式 1" xfId="370"/>
  </cellStyles>
  <tableStyles count="0" defaultTableStyle="TableStyleMedium9" defaultPivotStyle="PivotStyleLight16"/>
  <colors>
    <mruColors>
      <color rgb="001552D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41"/>
  <sheetViews>
    <sheetView tabSelected="1" topLeftCell="A16" workbookViewId="0">
      <selection activeCell="K34" sqref="K34:P34"/>
    </sheetView>
  </sheetViews>
  <sheetFormatPr defaultColWidth="9" defaultRowHeight="13.5"/>
  <cols>
    <col min="1" max="1" width="7.75" style="5" customWidth="1"/>
    <col min="2" max="2" width="15" style="6" customWidth="1"/>
    <col min="3" max="3" width="19.125" style="5" customWidth="1"/>
    <col min="4" max="4" width="8.5" style="6" customWidth="1"/>
    <col min="5" max="5" width="7.25" style="7" customWidth="1"/>
    <col min="6" max="6" width="8.625" style="7" hidden="1" customWidth="1"/>
    <col min="7" max="7" width="7.375" style="8" customWidth="1"/>
    <col min="8" max="8" width="8.125" style="8" customWidth="1"/>
    <col min="9" max="9" width="7.625" style="5" customWidth="1"/>
    <col min="10" max="10" width="13.875" style="6" customWidth="1"/>
    <col min="11" max="11" width="25" style="3" customWidth="1"/>
    <col min="12" max="12" width="8.5" style="6" customWidth="1"/>
    <col min="13" max="13" width="6.125" style="7" customWidth="1"/>
    <col min="14" max="14" width="6.125" style="7" hidden="1" customWidth="1"/>
    <col min="15" max="15" width="7.625" style="5" customWidth="1"/>
    <col min="16" max="16" width="7.875" style="5" customWidth="1"/>
    <col min="17" max="18" width="10.375" style="9" hidden="1" customWidth="1"/>
    <col min="19" max="19" width="9" style="9"/>
    <col min="20" max="16384" width="9" style="5"/>
  </cols>
  <sheetData>
    <row r="1" s="1" customFormat="1" ht="24" customHeight="1" spans="1:19">
      <c r="A1" s="10" t="s">
        <v>0</v>
      </c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2"/>
      <c r="R1" s="102"/>
      <c r="S1" s="102"/>
    </row>
    <row r="2" s="1" customFormat="1" ht="20.25" customHeight="1" spans="1:19">
      <c r="A2" s="11" t="s">
        <v>1</v>
      </c>
      <c r="B2" s="11"/>
      <c r="C2" s="12"/>
      <c r="D2" s="13"/>
      <c r="E2" s="14"/>
      <c r="F2" s="14"/>
      <c r="G2" s="15"/>
      <c r="H2" s="15"/>
      <c r="I2" s="12"/>
      <c r="J2" s="13"/>
      <c r="K2" s="65"/>
      <c r="L2" s="13"/>
      <c r="M2" s="14"/>
      <c r="N2" s="66"/>
      <c r="Q2" s="102"/>
      <c r="R2" s="102"/>
      <c r="S2" s="102"/>
    </row>
    <row r="3" s="2" customFormat="1" ht="27" customHeight="1" spans="1:19">
      <c r="A3" s="16" t="s">
        <v>2</v>
      </c>
      <c r="B3" s="16" t="s">
        <v>3</v>
      </c>
      <c r="C3" s="16" t="s">
        <v>4</v>
      </c>
      <c r="D3" s="16" t="s">
        <v>5</v>
      </c>
      <c r="E3" s="16" t="s">
        <v>6</v>
      </c>
      <c r="F3" s="16" t="s">
        <v>7</v>
      </c>
      <c r="G3" s="17" t="s">
        <v>8</v>
      </c>
      <c r="H3" s="16" t="s">
        <v>9</v>
      </c>
      <c r="I3" s="16" t="s">
        <v>2</v>
      </c>
      <c r="J3" s="16" t="s">
        <v>3</v>
      </c>
      <c r="K3" s="16" t="s">
        <v>4</v>
      </c>
      <c r="L3" s="16" t="s">
        <v>5</v>
      </c>
      <c r="M3" s="16" t="s">
        <v>6</v>
      </c>
      <c r="N3" s="16" t="s">
        <v>7</v>
      </c>
      <c r="O3" s="17" t="s">
        <v>8</v>
      </c>
      <c r="P3" s="67" t="s">
        <v>9</v>
      </c>
      <c r="Q3" s="103"/>
      <c r="R3" s="103"/>
      <c r="S3" s="103"/>
    </row>
    <row r="4" s="3" customFormat="1" ht="18" customHeight="1" spans="1:19">
      <c r="A4" s="18" t="s">
        <v>10</v>
      </c>
      <c r="B4" s="18" t="s">
        <v>11</v>
      </c>
      <c r="C4" s="18" t="s">
        <v>12</v>
      </c>
      <c r="D4" s="19">
        <v>8.17</v>
      </c>
      <c r="E4" s="20" t="s">
        <v>13</v>
      </c>
      <c r="F4" s="21">
        <f>D4*(1-33.25%)</f>
        <v>5.453475</v>
      </c>
      <c r="G4" s="20">
        <v>2984.2</v>
      </c>
      <c r="H4" s="19"/>
      <c r="I4" s="22" t="s">
        <v>14</v>
      </c>
      <c r="J4" s="22" t="s">
        <v>15</v>
      </c>
      <c r="K4" s="22" t="s">
        <v>16</v>
      </c>
      <c r="L4" s="37">
        <v>2.4</v>
      </c>
      <c r="M4" s="33" t="s">
        <v>17</v>
      </c>
      <c r="N4" s="39">
        <f t="shared" ref="N4:N27" si="0">L4*(1-33.25%)</f>
        <v>1.602</v>
      </c>
      <c r="O4" s="34">
        <v>2085</v>
      </c>
      <c r="P4" s="40"/>
      <c r="Q4" s="9">
        <f>F4*G4</f>
        <v>16274.260095</v>
      </c>
      <c r="R4" s="9">
        <f>F31*G31</f>
        <v>0</v>
      </c>
      <c r="S4" s="9"/>
    </row>
    <row r="5" s="4" customFormat="1" ht="18" customHeight="1" spans="1:19">
      <c r="A5" s="22" t="s">
        <v>18</v>
      </c>
      <c r="B5" s="23" t="s">
        <v>19</v>
      </c>
      <c r="C5" s="23" t="s">
        <v>20</v>
      </c>
      <c r="D5" s="24">
        <v>75</v>
      </c>
      <c r="E5" s="25" t="s">
        <v>21</v>
      </c>
      <c r="F5" s="21">
        <f t="shared" ref="F5:F31" si="1">D5*(1-33.25%)</f>
        <v>50.0625</v>
      </c>
      <c r="G5" s="26">
        <v>27</v>
      </c>
      <c r="H5" s="27"/>
      <c r="I5" s="22" t="s">
        <v>22</v>
      </c>
      <c r="J5" s="22" t="s">
        <v>23</v>
      </c>
      <c r="K5" s="22" t="s">
        <v>24</v>
      </c>
      <c r="L5" s="27">
        <v>13.3</v>
      </c>
      <c r="M5" s="28" t="s">
        <v>25</v>
      </c>
      <c r="N5" s="39">
        <f t="shared" si="0"/>
        <v>8.87775</v>
      </c>
      <c r="O5" s="29"/>
      <c r="P5" s="40"/>
      <c r="Q5" s="9">
        <f t="shared" ref="Q5:Q31" si="2">F5*G5</f>
        <v>1351.6875</v>
      </c>
      <c r="R5" s="9">
        <f t="shared" ref="R5:R28" si="3">N4*O4</f>
        <v>3340.17</v>
      </c>
      <c r="S5" s="104"/>
    </row>
    <row r="6" s="4" customFormat="1" ht="18" customHeight="1" spans="1:19">
      <c r="A6" s="22" t="s">
        <v>26</v>
      </c>
      <c r="B6" s="22" t="s">
        <v>27</v>
      </c>
      <c r="C6" s="22" t="s">
        <v>28</v>
      </c>
      <c r="D6" s="27">
        <v>18</v>
      </c>
      <c r="E6" s="28" t="s">
        <v>21</v>
      </c>
      <c r="F6" s="21">
        <f t="shared" si="1"/>
        <v>12.015</v>
      </c>
      <c r="G6" s="29">
        <v>7</v>
      </c>
      <c r="H6" s="24"/>
      <c r="I6" s="22" t="s">
        <v>29</v>
      </c>
      <c r="J6" s="22" t="s">
        <v>30</v>
      </c>
      <c r="K6" s="22" t="s">
        <v>31</v>
      </c>
      <c r="L6" s="37">
        <v>22</v>
      </c>
      <c r="M6" s="28" t="s">
        <v>32</v>
      </c>
      <c r="N6" s="39">
        <f t="shared" si="0"/>
        <v>14.685</v>
      </c>
      <c r="O6" s="20">
        <v>63</v>
      </c>
      <c r="P6" s="40"/>
      <c r="Q6" s="9">
        <f t="shared" si="2"/>
        <v>84.105</v>
      </c>
      <c r="R6" s="9">
        <f t="shared" si="3"/>
        <v>0</v>
      </c>
      <c r="S6" s="104"/>
    </row>
    <row r="7" s="4" customFormat="1" ht="18" customHeight="1" spans="1:19">
      <c r="A7" s="22" t="s">
        <v>33</v>
      </c>
      <c r="B7" s="23" t="s">
        <v>34</v>
      </c>
      <c r="C7" s="23" t="s">
        <v>35</v>
      </c>
      <c r="D7" s="24">
        <v>100</v>
      </c>
      <c r="E7" s="25" t="s">
        <v>36</v>
      </c>
      <c r="F7" s="21">
        <f t="shared" si="1"/>
        <v>66.75</v>
      </c>
      <c r="G7" s="26">
        <v>90.5</v>
      </c>
      <c r="H7" s="27"/>
      <c r="I7" s="22" t="s">
        <v>37</v>
      </c>
      <c r="J7" s="22" t="s">
        <v>38</v>
      </c>
      <c r="K7" s="22" t="s">
        <v>39</v>
      </c>
      <c r="L7" s="37">
        <v>16</v>
      </c>
      <c r="M7" s="33" t="s">
        <v>25</v>
      </c>
      <c r="N7" s="39">
        <f t="shared" si="0"/>
        <v>10.68</v>
      </c>
      <c r="O7" s="34"/>
      <c r="P7" s="40"/>
      <c r="Q7" s="9">
        <f t="shared" si="2"/>
        <v>6040.875</v>
      </c>
      <c r="R7" s="9">
        <f t="shared" si="3"/>
        <v>925.155</v>
      </c>
      <c r="S7" s="104"/>
    </row>
    <row r="8" s="4" customFormat="1" ht="18" customHeight="1" spans="1:19">
      <c r="A8" s="22" t="s">
        <v>40</v>
      </c>
      <c r="B8" s="22" t="s">
        <v>41</v>
      </c>
      <c r="C8" s="22" t="s">
        <v>42</v>
      </c>
      <c r="D8" s="27">
        <v>5</v>
      </c>
      <c r="E8" s="28" t="s">
        <v>43</v>
      </c>
      <c r="F8" s="21">
        <f t="shared" si="1"/>
        <v>3.3375</v>
      </c>
      <c r="G8" s="29">
        <v>2009</v>
      </c>
      <c r="H8" s="27"/>
      <c r="I8" s="22" t="s">
        <v>44</v>
      </c>
      <c r="J8" s="22" t="s">
        <v>45</v>
      </c>
      <c r="K8" s="22" t="s">
        <v>46</v>
      </c>
      <c r="L8" s="32">
        <v>3</v>
      </c>
      <c r="M8" s="33" t="s">
        <v>25</v>
      </c>
      <c r="N8" s="39">
        <f t="shared" si="0"/>
        <v>2.0025</v>
      </c>
      <c r="O8" s="34"/>
      <c r="P8" s="40"/>
      <c r="Q8" s="9">
        <f t="shared" si="2"/>
        <v>6705.0375</v>
      </c>
      <c r="R8" s="9">
        <f t="shared" si="3"/>
        <v>0</v>
      </c>
      <c r="S8" s="104"/>
    </row>
    <row r="9" s="4" customFormat="1" ht="18" customHeight="1" spans="1:19">
      <c r="A9" s="22" t="s">
        <v>47</v>
      </c>
      <c r="B9" s="22" t="s">
        <v>48</v>
      </c>
      <c r="C9" s="22"/>
      <c r="D9" s="27">
        <v>2</v>
      </c>
      <c r="E9" s="28" t="s">
        <v>43</v>
      </c>
      <c r="F9" s="21">
        <f t="shared" si="1"/>
        <v>1.335</v>
      </c>
      <c r="G9" s="29">
        <v>1872</v>
      </c>
      <c r="H9" s="24" t="s">
        <v>49</v>
      </c>
      <c r="I9" s="22" t="s">
        <v>50</v>
      </c>
      <c r="J9" s="22" t="s">
        <v>51</v>
      </c>
      <c r="K9" s="22" t="s">
        <v>52</v>
      </c>
      <c r="L9" s="32">
        <v>9</v>
      </c>
      <c r="M9" s="33" t="s">
        <v>17</v>
      </c>
      <c r="N9" s="39">
        <f t="shared" si="0"/>
        <v>6.0075</v>
      </c>
      <c r="O9" s="34"/>
      <c r="P9" s="40"/>
      <c r="Q9" s="9">
        <f t="shared" si="2"/>
        <v>2499.12</v>
      </c>
      <c r="R9" s="9">
        <f t="shared" si="3"/>
        <v>0</v>
      </c>
      <c r="S9" s="104"/>
    </row>
    <row r="10" s="4" customFormat="1" ht="18" customHeight="1" spans="1:19">
      <c r="A10" s="22" t="s">
        <v>53</v>
      </c>
      <c r="B10" s="22" t="s">
        <v>54</v>
      </c>
      <c r="C10" s="22" t="s">
        <v>55</v>
      </c>
      <c r="D10" s="27">
        <v>10</v>
      </c>
      <c r="E10" s="28" t="s">
        <v>43</v>
      </c>
      <c r="F10" s="21">
        <f t="shared" si="1"/>
        <v>6.675</v>
      </c>
      <c r="G10" s="29">
        <v>19</v>
      </c>
      <c r="H10" s="27"/>
      <c r="I10" s="22" t="s">
        <v>56</v>
      </c>
      <c r="J10" s="22" t="s">
        <v>57</v>
      </c>
      <c r="K10" s="22"/>
      <c r="L10" s="37">
        <v>25</v>
      </c>
      <c r="M10" s="33" t="s">
        <v>58</v>
      </c>
      <c r="N10" s="39">
        <f t="shared" si="0"/>
        <v>16.6875</v>
      </c>
      <c r="O10" s="34">
        <v>1</v>
      </c>
      <c r="P10" s="40"/>
      <c r="Q10" s="9">
        <f t="shared" si="2"/>
        <v>126.825</v>
      </c>
      <c r="R10" s="9">
        <f t="shared" si="3"/>
        <v>0</v>
      </c>
      <c r="S10" s="104"/>
    </row>
    <row r="11" s="4" customFormat="1" ht="18" customHeight="1" spans="1:19">
      <c r="A11" s="22" t="s">
        <v>59</v>
      </c>
      <c r="B11" s="30" t="s">
        <v>60</v>
      </c>
      <c r="C11" s="30"/>
      <c r="D11" s="19">
        <v>4</v>
      </c>
      <c r="E11" s="31" t="s">
        <v>61</v>
      </c>
      <c r="F11" s="21">
        <f t="shared" si="1"/>
        <v>2.67</v>
      </c>
      <c r="G11" s="20">
        <v>2321</v>
      </c>
      <c r="H11" s="27"/>
      <c r="I11" s="22" t="s">
        <v>62</v>
      </c>
      <c r="J11" s="22" t="s">
        <v>63</v>
      </c>
      <c r="K11" s="22" t="s">
        <v>64</v>
      </c>
      <c r="L11" s="37">
        <v>25</v>
      </c>
      <c r="M11" s="33" t="s">
        <v>58</v>
      </c>
      <c r="N11" s="39">
        <f t="shared" si="0"/>
        <v>16.6875</v>
      </c>
      <c r="O11" s="34">
        <v>122</v>
      </c>
      <c r="P11" s="40"/>
      <c r="Q11" s="9">
        <f t="shared" si="2"/>
        <v>6197.07</v>
      </c>
      <c r="R11" s="9">
        <f t="shared" si="3"/>
        <v>16.6875</v>
      </c>
      <c r="S11" s="104"/>
    </row>
    <row r="12" s="4" customFormat="1" ht="18" customHeight="1" spans="1:19">
      <c r="A12" s="22" t="s">
        <v>65</v>
      </c>
      <c r="B12" s="22" t="s">
        <v>66</v>
      </c>
      <c r="C12" s="22" t="s">
        <v>67</v>
      </c>
      <c r="D12" s="27">
        <v>1.7</v>
      </c>
      <c r="E12" s="28" t="s">
        <v>25</v>
      </c>
      <c r="F12" s="21">
        <f t="shared" si="1"/>
        <v>1.13475</v>
      </c>
      <c r="G12" s="29">
        <v>1201</v>
      </c>
      <c r="H12" s="27"/>
      <c r="I12" s="22" t="s">
        <v>68</v>
      </c>
      <c r="J12" s="68" t="s">
        <v>69</v>
      </c>
      <c r="K12" s="68"/>
      <c r="L12" s="37">
        <v>22</v>
      </c>
      <c r="M12" s="69" t="s">
        <v>58</v>
      </c>
      <c r="N12" s="39">
        <f t="shared" si="0"/>
        <v>14.685</v>
      </c>
      <c r="O12" s="69">
        <v>4</v>
      </c>
      <c r="P12" s="40"/>
      <c r="Q12" s="9">
        <f t="shared" si="2"/>
        <v>1362.83475</v>
      </c>
      <c r="R12" s="9">
        <f t="shared" si="3"/>
        <v>2035.875</v>
      </c>
      <c r="S12" s="104"/>
    </row>
    <row r="13" s="4" customFormat="1" ht="18" customHeight="1" spans="1:19">
      <c r="A13" s="22" t="s">
        <v>70</v>
      </c>
      <c r="B13" s="22" t="s">
        <v>71</v>
      </c>
      <c r="C13" s="22"/>
      <c r="D13" s="27">
        <v>5</v>
      </c>
      <c r="E13" s="28" t="s">
        <v>58</v>
      </c>
      <c r="F13" s="21">
        <f t="shared" si="1"/>
        <v>3.3375</v>
      </c>
      <c r="G13" s="29">
        <v>211</v>
      </c>
      <c r="H13" s="19"/>
      <c r="I13" s="22" t="s">
        <v>72</v>
      </c>
      <c r="J13" s="68" t="s">
        <v>73</v>
      </c>
      <c r="K13" s="68" t="s">
        <v>74</v>
      </c>
      <c r="L13" s="70">
        <v>15</v>
      </c>
      <c r="M13" s="69" t="s">
        <v>58</v>
      </c>
      <c r="N13" s="39">
        <f t="shared" si="0"/>
        <v>10.0125</v>
      </c>
      <c r="O13" s="69">
        <v>39</v>
      </c>
      <c r="P13" s="40"/>
      <c r="Q13" s="9">
        <f t="shared" si="2"/>
        <v>704.2125</v>
      </c>
      <c r="R13" s="9">
        <f t="shared" si="3"/>
        <v>58.74</v>
      </c>
      <c r="S13" s="104"/>
    </row>
    <row r="14" s="4" customFormat="1" ht="18" customHeight="1" spans="1:19">
      <c r="A14" s="22" t="s">
        <v>75</v>
      </c>
      <c r="B14" s="22" t="s">
        <v>76</v>
      </c>
      <c r="C14" s="22"/>
      <c r="D14" s="27">
        <v>14</v>
      </c>
      <c r="E14" s="28" t="s">
        <v>25</v>
      </c>
      <c r="F14" s="21">
        <f t="shared" si="1"/>
        <v>9.345</v>
      </c>
      <c r="G14" s="29">
        <v>56</v>
      </c>
      <c r="H14" s="27"/>
      <c r="I14" s="22" t="s">
        <v>77</v>
      </c>
      <c r="J14" s="68" t="s">
        <v>78</v>
      </c>
      <c r="K14" s="68" t="s">
        <v>79</v>
      </c>
      <c r="L14" s="37">
        <v>46</v>
      </c>
      <c r="M14" s="69" t="s">
        <v>80</v>
      </c>
      <c r="N14" s="39">
        <f t="shared" si="0"/>
        <v>30.705</v>
      </c>
      <c r="O14" s="69">
        <v>18.5</v>
      </c>
      <c r="P14" s="40"/>
      <c r="Q14" s="9">
        <f t="shared" si="2"/>
        <v>523.32</v>
      </c>
      <c r="R14" s="9">
        <f t="shared" si="3"/>
        <v>390.4875</v>
      </c>
      <c r="S14" s="104"/>
    </row>
    <row r="15" s="4" customFormat="1" ht="18" customHeight="1" spans="1:19">
      <c r="A15" s="22" t="s">
        <v>81</v>
      </c>
      <c r="B15" s="22" t="s">
        <v>82</v>
      </c>
      <c r="C15" s="22"/>
      <c r="D15" s="27">
        <v>18</v>
      </c>
      <c r="E15" s="28" t="s">
        <v>58</v>
      </c>
      <c r="F15" s="21">
        <f t="shared" si="1"/>
        <v>12.015</v>
      </c>
      <c r="G15" s="29">
        <v>21</v>
      </c>
      <c r="H15" s="27" t="s">
        <v>49</v>
      </c>
      <c r="I15" s="22" t="s">
        <v>83</v>
      </c>
      <c r="J15" s="68" t="s">
        <v>78</v>
      </c>
      <c r="K15" s="68" t="s">
        <v>84</v>
      </c>
      <c r="L15" s="37">
        <v>46</v>
      </c>
      <c r="M15" s="69" t="s">
        <v>80</v>
      </c>
      <c r="N15" s="39">
        <f t="shared" si="0"/>
        <v>30.705</v>
      </c>
      <c r="O15" s="69">
        <v>1</v>
      </c>
      <c r="P15" s="40"/>
      <c r="Q15" s="9">
        <f t="shared" si="2"/>
        <v>252.315</v>
      </c>
      <c r="R15" s="9">
        <f t="shared" si="3"/>
        <v>568.0425</v>
      </c>
      <c r="S15" s="104"/>
    </row>
    <row r="16" s="4" customFormat="1" ht="18" customHeight="1" spans="1:19">
      <c r="A16" s="22" t="s">
        <v>85</v>
      </c>
      <c r="B16" s="22" t="s">
        <v>86</v>
      </c>
      <c r="C16" s="22" t="s">
        <v>87</v>
      </c>
      <c r="D16" s="27">
        <v>140</v>
      </c>
      <c r="E16" s="28" t="s">
        <v>17</v>
      </c>
      <c r="F16" s="21">
        <f t="shared" si="1"/>
        <v>93.45</v>
      </c>
      <c r="G16" s="20">
        <v>4.5</v>
      </c>
      <c r="H16" s="27"/>
      <c r="I16" s="22" t="s">
        <v>88</v>
      </c>
      <c r="J16" s="68" t="s">
        <v>89</v>
      </c>
      <c r="K16" s="68" t="s">
        <v>90</v>
      </c>
      <c r="L16" s="70">
        <v>8</v>
      </c>
      <c r="M16" s="69" t="s">
        <v>61</v>
      </c>
      <c r="N16" s="39">
        <f t="shared" si="0"/>
        <v>5.34</v>
      </c>
      <c r="O16" s="69">
        <v>1096</v>
      </c>
      <c r="P16" s="40"/>
      <c r="Q16" s="9">
        <f t="shared" si="2"/>
        <v>420.525</v>
      </c>
      <c r="R16" s="9">
        <f t="shared" si="3"/>
        <v>30.705</v>
      </c>
      <c r="S16" s="104"/>
    </row>
    <row r="17" s="4" customFormat="1" ht="18" customHeight="1" spans="1:19">
      <c r="A17" s="22" t="s">
        <v>91</v>
      </c>
      <c r="B17" s="22" t="s">
        <v>92</v>
      </c>
      <c r="C17" s="22" t="s">
        <v>93</v>
      </c>
      <c r="D17" s="27">
        <v>140</v>
      </c>
      <c r="E17" s="28" t="s">
        <v>17</v>
      </c>
      <c r="F17" s="21">
        <f t="shared" si="1"/>
        <v>93.45</v>
      </c>
      <c r="G17" s="20">
        <v>45</v>
      </c>
      <c r="H17" s="27"/>
      <c r="I17" s="22" t="s">
        <v>94</v>
      </c>
      <c r="J17" s="68" t="s">
        <v>95</v>
      </c>
      <c r="K17" s="68" t="s">
        <v>96</v>
      </c>
      <c r="L17" s="70">
        <v>8</v>
      </c>
      <c r="M17" s="69" t="s">
        <v>97</v>
      </c>
      <c r="N17" s="39">
        <f t="shared" si="0"/>
        <v>5.34</v>
      </c>
      <c r="O17" s="69">
        <v>120</v>
      </c>
      <c r="P17" s="40"/>
      <c r="Q17" s="9">
        <f t="shared" si="2"/>
        <v>4205.25</v>
      </c>
      <c r="R17" s="9">
        <f t="shared" si="3"/>
        <v>5852.64</v>
      </c>
      <c r="S17" s="104"/>
    </row>
    <row r="18" s="4" customFormat="1" ht="18" customHeight="1" spans="1:19">
      <c r="A18" s="22" t="s">
        <v>98</v>
      </c>
      <c r="B18" s="22" t="s">
        <v>99</v>
      </c>
      <c r="C18" s="22" t="s">
        <v>100</v>
      </c>
      <c r="D18" s="27">
        <v>18</v>
      </c>
      <c r="E18" s="28" t="s">
        <v>61</v>
      </c>
      <c r="F18" s="21">
        <f t="shared" si="1"/>
        <v>12.015</v>
      </c>
      <c r="G18" s="20">
        <v>27</v>
      </c>
      <c r="H18" s="27"/>
      <c r="I18" s="22" t="s">
        <v>101</v>
      </c>
      <c r="J18" s="68" t="s">
        <v>102</v>
      </c>
      <c r="K18" s="68" t="s">
        <v>96</v>
      </c>
      <c r="L18" s="70">
        <v>13.62</v>
      </c>
      <c r="M18" s="69" t="s">
        <v>97</v>
      </c>
      <c r="N18" s="39">
        <f t="shared" si="0"/>
        <v>9.09135</v>
      </c>
      <c r="O18" s="69">
        <v>5</v>
      </c>
      <c r="P18" s="40"/>
      <c r="Q18" s="9">
        <f t="shared" si="2"/>
        <v>324.405</v>
      </c>
      <c r="R18" s="9">
        <f t="shared" si="3"/>
        <v>640.8</v>
      </c>
      <c r="S18" s="104"/>
    </row>
    <row r="19" s="4" customFormat="1" ht="18" customHeight="1" spans="1:19">
      <c r="A19" s="22" t="s">
        <v>103</v>
      </c>
      <c r="B19" s="22" t="s">
        <v>104</v>
      </c>
      <c r="C19" s="22" t="s">
        <v>105</v>
      </c>
      <c r="D19" s="27">
        <v>110</v>
      </c>
      <c r="E19" s="28" t="s">
        <v>21</v>
      </c>
      <c r="F19" s="21">
        <f t="shared" si="1"/>
        <v>73.425</v>
      </c>
      <c r="G19" s="29">
        <v>55</v>
      </c>
      <c r="H19" s="27"/>
      <c r="I19" s="71" t="s">
        <v>106</v>
      </c>
      <c r="J19" s="22" t="s">
        <v>107</v>
      </c>
      <c r="K19" s="22" t="s">
        <v>108</v>
      </c>
      <c r="L19" s="72">
        <v>350</v>
      </c>
      <c r="M19" s="33" t="s">
        <v>21</v>
      </c>
      <c r="N19" s="39">
        <f t="shared" si="0"/>
        <v>233.625</v>
      </c>
      <c r="O19" s="34">
        <v>13</v>
      </c>
      <c r="P19" s="40"/>
      <c r="Q19" s="9">
        <f t="shared" si="2"/>
        <v>4038.375</v>
      </c>
      <c r="R19" s="9">
        <f t="shared" si="3"/>
        <v>45.45675</v>
      </c>
      <c r="S19" s="104"/>
    </row>
    <row r="20" s="4" customFormat="1" ht="18" customHeight="1" spans="1:19">
      <c r="A20" s="22" t="s">
        <v>109</v>
      </c>
      <c r="B20" s="22" t="s">
        <v>110</v>
      </c>
      <c r="C20" s="22" t="s">
        <v>111</v>
      </c>
      <c r="D20" s="32">
        <v>3</v>
      </c>
      <c r="E20" s="33" t="s">
        <v>80</v>
      </c>
      <c r="F20" s="21">
        <f t="shared" si="1"/>
        <v>2.0025</v>
      </c>
      <c r="G20" s="34">
        <v>17</v>
      </c>
      <c r="H20" s="27"/>
      <c r="I20" s="73" t="s">
        <v>112</v>
      </c>
      <c r="J20" s="68" t="s">
        <v>113</v>
      </c>
      <c r="K20" s="68" t="s">
        <v>114</v>
      </c>
      <c r="L20" s="70">
        <v>19</v>
      </c>
      <c r="M20" s="69" t="s">
        <v>17</v>
      </c>
      <c r="N20" s="39">
        <f t="shared" si="0"/>
        <v>12.6825</v>
      </c>
      <c r="O20" s="69"/>
      <c r="P20" s="40"/>
      <c r="Q20" s="9">
        <f t="shared" si="2"/>
        <v>34.0425</v>
      </c>
      <c r="R20" s="9">
        <f t="shared" si="3"/>
        <v>3037.125</v>
      </c>
      <c r="S20" s="104"/>
    </row>
    <row r="21" s="4" customFormat="1" ht="18" customHeight="1" spans="1:19">
      <c r="A21" s="35" t="s">
        <v>115</v>
      </c>
      <c r="B21" s="30" t="s">
        <v>116</v>
      </c>
      <c r="C21" s="30" t="s">
        <v>117</v>
      </c>
      <c r="D21" s="19">
        <v>70</v>
      </c>
      <c r="E21" s="31" t="s">
        <v>21</v>
      </c>
      <c r="F21" s="21">
        <f t="shared" si="1"/>
        <v>46.725</v>
      </c>
      <c r="G21" s="20">
        <v>131</v>
      </c>
      <c r="H21" s="27"/>
      <c r="I21" s="73" t="s">
        <v>118</v>
      </c>
      <c r="J21" s="68" t="s">
        <v>119</v>
      </c>
      <c r="K21" s="68" t="s">
        <v>120</v>
      </c>
      <c r="L21" s="70">
        <v>12</v>
      </c>
      <c r="M21" s="69" t="s">
        <v>17</v>
      </c>
      <c r="N21" s="39">
        <f t="shared" si="0"/>
        <v>8.01</v>
      </c>
      <c r="O21" s="69">
        <v>17</v>
      </c>
      <c r="P21" s="40"/>
      <c r="Q21" s="9">
        <f t="shared" si="2"/>
        <v>6120.975</v>
      </c>
      <c r="R21" s="9">
        <f t="shared" si="3"/>
        <v>0</v>
      </c>
      <c r="S21" s="104"/>
    </row>
    <row r="22" s="4" customFormat="1" ht="18" customHeight="1" spans="1:19">
      <c r="A22" s="22" t="s">
        <v>121</v>
      </c>
      <c r="B22" s="30" t="s">
        <v>122</v>
      </c>
      <c r="C22" s="30" t="s">
        <v>123</v>
      </c>
      <c r="D22" s="19">
        <v>20</v>
      </c>
      <c r="E22" s="31" t="s">
        <v>124</v>
      </c>
      <c r="F22" s="21">
        <f t="shared" si="1"/>
        <v>13.35</v>
      </c>
      <c r="G22" s="20">
        <v>18</v>
      </c>
      <c r="H22" s="32"/>
      <c r="I22" s="73" t="s">
        <v>125</v>
      </c>
      <c r="J22" s="22" t="s">
        <v>126</v>
      </c>
      <c r="K22" s="22" t="s">
        <v>127</v>
      </c>
      <c r="L22" s="27">
        <v>48</v>
      </c>
      <c r="M22" s="28" t="s">
        <v>80</v>
      </c>
      <c r="N22" s="39">
        <f t="shared" si="0"/>
        <v>32.04</v>
      </c>
      <c r="O22" s="29">
        <v>320</v>
      </c>
      <c r="P22" s="40"/>
      <c r="Q22" s="9">
        <f t="shared" si="2"/>
        <v>240.3</v>
      </c>
      <c r="R22" s="9">
        <f t="shared" si="3"/>
        <v>136.17</v>
      </c>
      <c r="S22" s="104"/>
    </row>
    <row r="23" s="4" customFormat="1" ht="18" customHeight="1" spans="1:19">
      <c r="A23" s="35" t="s">
        <v>128</v>
      </c>
      <c r="B23" s="30" t="s">
        <v>129</v>
      </c>
      <c r="C23" s="30" t="s">
        <v>130</v>
      </c>
      <c r="D23" s="19">
        <v>120</v>
      </c>
      <c r="E23" s="31" t="s">
        <v>80</v>
      </c>
      <c r="F23" s="21">
        <f t="shared" si="1"/>
        <v>80.1</v>
      </c>
      <c r="G23" s="20">
        <v>2</v>
      </c>
      <c r="H23" s="19"/>
      <c r="I23" s="73" t="s">
        <v>131</v>
      </c>
      <c r="J23" s="22" t="s">
        <v>132</v>
      </c>
      <c r="K23" s="22" t="s">
        <v>133</v>
      </c>
      <c r="L23" s="27">
        <v>66</v>
      </c>
      <c r="M23" s="28" t="s">
        <v>21</v>
      </c>
      <c r="N23" s="39">
        <f t="shared" si="0"/>
        <v>44.055</v>
      </c>
      <c r="O23" s="20">
        <v>567</v>
      </c>
      <c r="P23" s="40"/>
      <c r="Q23" s="9">
        <f t="shared" si="2"/>
        <v>160.2</v>
      </c>
      <c r="R23" s="9">
        <f t="shared" si="3"/>
        <v>10252.8</v>
      </c>
      <c r="S23" s="104"/>
    </row>
    <row r="24" s="4" customFormat="1" ht="18" customHeight="1" spans="1:19">
      <c r="A24" s="35" t="s">
        <v>134</v>
      </c>
      <c r="B24" s="30" t="s">
        <v>135</v>
      </c>
      <c r="C24" s="30" t="s">
        <v>136</v>
      </c>
      <c r="D24" s="19">
        <v>22</v>
      </c>
      <c r="E24" s="31" t="s">
        <v>21</v>
      </c>
      <c r="F24" s="21">
        <f t="shared" si="1"/>
        <v>14.685</v>
      </c>
      <c r="G24" s="20">
        <v>95</v>
      </c>
      <c r="H24" s="27"/>
      <c r="I24" s="73" t="s">
        <v>137</v>
      </c>
      <c r="J24" s="22" t="s">
        <v>138</v>
      </c>
      <c r="K24" s="22" t="s">
        <v>139</v>
      </c>
      <c r="L24" s="27">
        <v>16</v>
      </c>
      <c r="M24" s="28" t="s">
        <v>32</v>
      </c>
      <c r="N24" s="39">
        <f t="shared" si="0"/>
        <v>10.68</v>
      </c>
      <c r="O24" s="20">
        <v>138</v>
      </c>
      <c r="P24" s="40"/>
      <c r="Q24" s="9">
        <f t="shared" si="2"/>
        <v>1395.075</v>
      </c>
      <c r="R24" s="9">
        <f t="shared" si="3"/>
        <v>24979.185</v>
      </c>
      <c r="S24" s="104"/>
    </row>
    <row r="25" s="4" customFormat="1" ht="18" customHeight="1" spans="1:19">
      <c r="A25" s="35" t="s">
        <v>140</v>
      </c>
      <c r="B25" s="30" t="s">
        <v>141</v>
      </c>
      <c r="C25" s="30" t="s">
        <v>142</v>
      </c>
      <c r="D25" s="19">
        <v>58</v>
      </c>
      <c r="E25" s="31" t="s">
        <v>143</v>
      </c>
      <c r="F25" s="21">
        <f t="shared" si="1"/>
        <v>38.715</v>
      </c>
      <c r="G25" s="20"/>
      <c r="H25" s="36"/>
      <c r="I25" s="73" t="s">
        <v>144</v>
      </c>
      <c r="J25" s="68" t="s">
        <v>145</v>
      </c>
      <c r="K25" s="68" t="s">
        <v>146</v>
      </c>
      <c r="L25" s="70">
        <v>10</v>
      </c>
      <c r="M25" s="69" t="s">
        <v>32</v>
      </c>
      <c r="N25" s="39">
        <f t="shared" si="0"/>
        <v>6.675</v>
      </c>
      <c r="O25" s="69">
        <v>60</v>
      </c>
      <c r="P25" s="40"/>
      <c r="Q25" s="9">
        <f t="shared" si="2"/>
        <v>0</v>
      </c>
      <c r="R25" s="9">
        <f t="shared" si="3"/>
        <v>1473.84</v>
      </c>
      <c r="S25" s="104"/>
    </row>
    <row r="26" s="4" customFormat="1" ht="18" customHeight="1" spans="1:19">
      <c r="A26" s="35" t="s">
        <v>147</v>
      </c>
      <c r="B26" s="30" t="s">
        <v>148</v>
      </c>
      <c r="C26" s="30" t="s">
        <v>149</v>
      </c>
      <c r="D26" s="37">
        <v>78</v>
      </c>
      <c r="E26" s="31" t="s">
        <v>21</v>
      </c>
      <c r="F26" s="21">
        <f t="shared" si="1"/>
        <v>52.065</v>
      </c>
      <c r="G26" s="20">
        <v>16</v>
      </c>
      <c r="H26" s="19"/>
      <c r="I26" s="73" t="s">
        <v>150</v>
      </c>
      <c r="J26" s="68" t="s">
        <v>151</v>
      </c>
      <c r="K26" s="74" t="s">
        <v>152</v>
      </c>
      <c r="L26" s="70">
        <v>30</v>
      </c>
      <c r="M26" s="74" t="s">
        <v>143</v>
      </c>
      <c r="N26" s="39">
        <f t="shared" si="0"/>
        <v>20.025</v>
      </c>
      <c r="O26" s="20">
        <v>17</v>
      </c>
      <c r="P26" s="40"/>
      <c r="Q26" s="9">
        <f t="shared" si="2"/>
        <v>833.04</v>
      </c>
      <c r="R26" s="9">
        <f t="shared" si="3"/>
        <v>400.5</v>
      </c>
      <c r="S26" s="104"/>
    </row>
    <row r="27" s="4" customFormat="1" ht="18" customHeight="1" spans="1:19">
      <c r="A27" s="35" t="s">
        <v>153</v>
      </c>
      <c r="B27" s="30" t="s">
        <v>154</v>
      </c>
      <c r="C27" s="30" t="s">
        <v>155</v>
      </c>
      <c r="D27" s="37">
        <v>125</v>
      </c>
      <c r="E27" s="31" t="s">
        <v>17</v>
      </c>
      <c r="F27" s="21">
        <f t="shared" si="1"/>
        <v>83.4375</v>
      </c>
      <c r="G27" s="20">
        <v>13</v>
      </c>
      <c r="H27" s="38"/>
      <c r="I27" s="73" t="s">
        <v>156</v>
      </c>
      <c r="J27" s="68" t="s">
        <v>157</v>
      </c>
      <c r="K27" s="74" t="s">
        <v>158</v>
      </c>
      <c r="L27" s="70">
        <v>475.31</v>
      </c>
      <c r="M27" s="74" t="s">
        <v>21</v>
      </c>
      <c r="N27" s="39">
        <f t="shared" si="0"/>
        <v>317.269425</v>
      </c>
      <c r="O27" s="20">
        <v>8</v>
      </c>
      <c r="P27" s="40"/>
      <c r="Q27" s="9">
        <f t="shared" si="2"/>
        <v>1084.6875</v>
      </c>
      <c r="R27" s="9">
        <f t="shared" si="3"/>
        <v>340.425</v>
      </c>
      <c r="S27" s="104"/>
    </row>
    <row r="28" s="4" customFormat="1" ht="24" customHeight="1" spans="1:19">
      <c r="A28" s="22" t="s">
        <v>159</v>
      </c>
      <c r="B28" s="23" t="s">
        <v>160</v>
      </c>
      <c r="C28" s="23" t="s">
        <v>161</v>
      </c>
      <c r="D28" s="37">
        <v>255</v>
      </c>
      <c r="E28" s="25" t="s">
        <v>21</v>
      </c>
      <c r="F28" s="21">
        <f t="shared" si="1"/>
        <v>170.2125</v>
      </c>
      <c r="G28" s="29">
        <v>16</v>
      </c>
      <c r="H28" s="38"/>
      <c r="I28" s="73" t="s">
        <v>162</v>
      </c>
      <c r="J28" s="75" t="s">
        <v>163</v>
      </c>
      <c r="K28" s="75" t="s">
        <v>164</v>
      </c>
      <c r="L28" s="76">
        <v>467.835</v>
      </c>
      <c r="M28" s="77" t="s">
        <v>21</v>
      </c>
      <c r="N28" s="40"/>
      <c r="O28" s="40"/>
      <c r="P28" s="40"/>
      <c r="Q28" s="9">
        <f t="shared" si="2"/>
        <v>2723.4</v>
      </c>
      <c r="R28" s="9">
        <f t="shared" si="3"/>
        <v>2538.1554</v>
      </c>
      <c r="S28" s="104"/>
    </row>
    <row r="29" s="4" customFormat="1" ht="18" customHeight="1" spans="1:19">
      <c r="A29" s="35" t="s">
        <v>165</v>
      </c>
      <c r="B29" s="22" t="s">
        <v>166</v>
      </c>
      <c r="C29" s="22" t="s">
        <v>167</v>
      </c>
      <c r="D29" s="37">
        <v>130</v>
      </c>
      <c r="E29" s="28" t="s">
        <v>21</v>
      </c>
      <c r="F29" s="21">
        <f t="shared" si="1"/>
        <v>86.775</v>
      </c>
      <c r="G29" s="29">
        <v>19</v>
      </c>
      <c r="H29" s="38"/>
      <c r="I29" s="73" t="s">
        <v>168</v>
      </c>
      <c r="J29" s="75" t="s">
        <v>169</v>
      </c>
      <c r="K29" s="75" t="s">
        <v>170</v>
      </c>
      <c r="L29" s="76">
        <v>0.14</v>
      </c>
      <c r="M29" s="77" t="s">
        <v>25</v>
      </c>
      <c r="N29" s="40"/>
      <c r="O29" s="40"/>
      <c r="P29" s="40"/>
      <c r="Q29" s="9">
        <f t="shared" si="2"/>
        <v>1648.725</v>
      </c>
      <c r="R29" s="9">
        <f t="shared" ref="R5:R31" si="4">N29*O29</f>
        <v>0</v>
      </c>
      <c r="S29" s="104"/>
    </row>
    <row r="30" s="4" customFormat="1" ht="18" customHeight="1" spans="1:19">
      <c r="A30" s="22" t="s">
        <v>171</v>
      </c>
      <c r="B30" s="23" t="s">
        <v>172</v>
      </c>
      <c r="C30" s="23" t="s">
        <v>173</v>
      </c>
      <c r="D30" s="37">
        <v>160</v>
      </c>
      <c r="E30" s="25" t="s">
        <v>21</v>
      </c>
      <c r="F30" s="21">
        <f t="shared" si="1"/>
        <v>106.8</v>
      </c>
      <c r="G30" s="26">
        <v>24</v>
      </c>
      <c r="H30" s="38"/>
      <c r="I30" s="40"/>
      <c r="J30" s="40"/>
      <c r="K30" s="40"/>
      <c r="L30" s="40"/>
      <c r="M30" s="40"/>
      <c r="N30" s="40"/>
      <c r="O30" s="40"/>
      <c r="P30" s="40"/>
      <c r="Q30" s="9"/>
      <c r="R30" s="9"/>
      <c r="S30" s="104"/>
    </row>
    <row r="31" s="4" customFormat="1" ht="18" customHeight="1" spans="1:19">
      <c r="A31" s="22" t="s">
        <v>174</v>
      </c>
      <c r="B31" s="22" t="s">
        <v>175</v>
      </c>
      <c r="C31" s="22" t="s">
        <v>176</v>
      </c>
      <c r="D31" s="32">
        <v>4</v>
      </c>
      <c r="E31" s="33" t="s">
        <v>80</v>
      </c>
      <c r="F31" s="39">
        <f t="shared" si="1"/>
        <v>2.67</v>
      </c>
      <c r="G31" s="34"/>
      <c r="H31" s="40"/>
      <c r="I31" s="40"/>
      <c r="J31" s="40"/>
      <c r="K31" s="78" t="s">
        <v>177</v>
      </c>
      <c r="L31" s="79"/>
      <c r="M31" s="79"/>
      <c r="N31" s="79"/>
      <c r="O31" s="79"/>
      <c r="P31" s="80"/>
      <c r="Q31" s="9">
        <f>F30*G30</f>
        <v>2563.2</v>
      </c>
      <c r="R31" s="9">
        <f t="shared" si="4"/>
        <v>0</v>
      </c>
      <c r="S31" s="104"/>
    </row>
    <row r="32" ht="22.5" customHeight="1" spans="1:16">
      <c r="A32" s="41" t="s">
        <v>178</v>
      </c>
      <c r="B32" s="42"/>
      <c r="C32" s="42"/>
      <c r="D32" s="42"/>
      <c r="E32" s="42"/>
      <c r="F32" s="42"/>
      <c r="G32" s="42"/>
      <c r="H32" s="42"/>
      <c r="I32" s="42"/>
      <c r="J32" s="81"/>
      <c r="K32" s="82" t="s">
        <v>179</v>
      </c>
      <c r="L32" s="83"/>
      <c r="M32" s="83"/>
      <c r="N32" s="83"/>
      <c r="O32" s="83"/>
      <c r="P32" s="84"/>
    </row>
    <row r="33" ht="15.75" customHeight="1" spans="1:16">
      <c r="A33" s="43"/>
      <c r="B33" s="44"/>
      <c r="C33" s="44"/>
      <c r="D33" s="44"/>
      <c r="E33" s="44"/>
      <c r="F33" s="44"/>
      <c r="G33" s="44"/>
      <c r="H33" s="44"/>
      <c r="I33" s="44"/>
      <c r="J33" s="85"/>
      <c r="K33" s="86" t="s">
        <v>180</v>
      </c>
      <c r="L33" s="87"/>
      <c r="M33" s="87"/>
      <c r="N33" s="87"/>
      <c r="O33" s="87"/>
      <c r="P33" s="88"/>
    </row>
    <row r="34" ht="18" customHeight="1" spans="1:16">
      <c r="A34" s="43"/>
      <c r="B34" s="44"/>
      <c r="C34" s="44"/>
      <c r="D34" s="44"/>
      <c r="E34" s="44"/>
      <c r="F34" s="44"/>
      <c r="G34" s="44"/>
      <c r="H34" s="44"/>
      <c r="I34" s="44"/>
      <c r="J34" s="85"/>
      <c r="K34" s="86" t="s">
        <v>181</v>
      </c>
      <c r="L34" s="87"/>
      <c r="M34" s="87"/>
      <c r="N34" s="87"/>
      <c r="O34" s="87"/>
      <c r="P34" s="88"/>
    </row>
    <row r="35" ht="21.75" customHeight="1" spans="1:16">
      <c r="A35" s="45"/>
      <c r="B35" s="46"/>
      <c r="C35" s="46"/>
      <c r="D35" s="46"/>
      <c r="E35" s="46"/>
      <c r="F35" s="46"/>
      <c r="G35" s="46"/>
      <c r="H35" s="46"/>
      <c r="I35" s="46"/>
      <c r="J35" s="89"/>
      <c r="K35" s="90" t="s">
        <v>182</v>
      </c>
      <c r="L35" s="91"/>
      <c r="M35" s="91"/>
      <c r="N35" s="91"/>
      <c r="O35" s="91"/>
      <c r="P35" s="92"/>
    </row>
    <row r="36" ht="14.25" spans="1:16">
      <c r="A36" s="47" t="s">
        <v>183</v>
      </c>
      <c r="B36" s="48" t="s">
        <v>184</v>
      </c>
      <c r="C36" s="49"/>
      <c r="D36" s="50"/>
      <c r="E36" s="51"/>
      <c r="F36" s="51"/>
      <c r="G36" s="52" t="s">
        <v>185</v>
      </c>
      <c r="H36" s="52"/>
      <c r="I36" s="52"/>
      <c r="J36" s="51"/>
      <c r="K36" s="51"/>
      <c r="L36" s="93"/>
      <c r="M36" s="94" t="s">
        <v>183</v>
      </c>
      <c r="N36" s="94"/>
      <c r="O36" s="94"/>
      <c r="P36" s="94"/>
    </row>
    <row r="37" ht="14.25" spans="1:16">
      <c r="A37" s="53"/>
      <c r="B37" s="54"/>
      <c r="C37" s="55"/>
      <c r="D37" s="56"/>
      <c r="E37" s="57"/>
      <c r="F37" s="57"/>
      <c r="G37" s="58" t="s">
        <v>186</v>
      </c>
      <c r="H37" s="58"/>
      <c r="I37" s="58"/>
      <c r="J37" s="58"/>
      <c r="K37" s="95"/>
      <c r="L37" s="96"/>
      <c r="M37" s="94"/>
      <c r="N37" s="94"/>
      <c r="O37" s="94"/>
      <c r="P37" s="94"/>
    </row>
    <row r="38" ht="14.25" spans="1:16">
      <c r="A38" s="53"/>
      <c r="B38" s="57" t="s">
        <v>187</v>
      </c>
      <c r="C38" s="57"/>
      <c r="D38" s="57"/>
      <c r="E38" s="59"/>
      <c r="F38" s="59" t="s">
        <v>188</v>
      </c>
      <c r="G38" s="59"/>
      <c r="H38" s="59"/>
      <c r="I38" s="59"/>
      <c r="J38" s="97"/>
      <c r="K38" s="56"/>
      <c r="L38" s="56"/>
      <c r="M38" s="94"/>
      <c r="N38" s="94"/>
      <c r="O38" s="94"/>
      <c r="P38" s="94"/>
    </row>
    <row r="39" ht="14.25" spans="1:16">
      <c r="A39" s="53"/>
      <c r="B39" s="57"/>
      <c r="C39" s="57"/>
      <c r="D39" s="57"/>
      <c r="E39" s="59"/>
      <c r="F39" s="59"/>
      <c r="G39" s="59"/>
      <c r="H39" s="59"/>
      <c r="I39" s="59"/>
      <c r="J39" s="97"/>
      <c r="K39" s="98" t="s">
        <v>189</v>
      </c>
      <c r="L39" s="98"/>
      <c r="M39" s="94"/>
      <c r="N39" s="94"/>
      <c r="O39" s="94"/>
      <c r="P39" s="94"/>
    </row>
    <row r="40" ht="23.1" customHeight="1" spans="1:16">
      <c r="A40" s="53"/>
      <c r="B40" s="57"/>
      <c r="C40" s="57"/>
      <c r="D40" s="60"/>
      <c r="E40" s="59"/>
      <c r="F40" s="59"/>
      <c r="G40" s="59"/>
      <c r="H40" s="59"/>
      <c r="I40" s="59"/>
      <c r="J40" s="97"/>
      <c r="K40" s="99" t="s">
        <v>190</v>
      </c>
      <c r="L40" s="98"/>
      <c r="M40" s="94"/>
      <c r="N40" s="94"/>
      <c r="O40" s="94"/>
      <c r="P40" s="94"/>
    </row>
    <row r="41" ht="21" customHeight="1" spans="1:16">
      <c r="A41" s="61"/>
      <c r="B41" s="62" t="s">
        <v>191</v>
      </c>
      <c r="C41" s="62"/>
      <c r="D41" s="63"/>
      <c r="E41" s="64"/>
      <c r="F41" s="64" t="s">
        <v>192</v>
      </c>
      <c r="G41" s="64"/>
      <c r="H41" s="64"/>
      <c r="I41" s="64"/>
      <c r="J41" s="100"/>
      <c r="K41" s="101" t="s">
        <v>193</v>
      </c>
      <c r="L41" s="99"/>
      <c r="M41" s="94"/>
      <c r="N41" s="94"/>
      <c r="O41" s="94"/>
      <c r="P41" s="94"/>
    </row>
  </sheetData>
  <sheetProtection password="CC3D" sheet="1" selectLockedCells="1" formatCells="0" formatColumns="0" formatRows="0" objects="1"/>
  <mergeCells count="11">
    <mergeCell ref="A1:P1"/>
    <mergeCell ref="K31:P31"/>
    <mergeCell ref="K32:P32"/>
    <mergeCell ref="K33:P33"/>
    <mergeCell ref="K34:P34"/>
    <mergeCell ref="K35:P35"/>
    <mergeCell ref="G36:J36"/>
    <mergeCell ref="G37:J37"/>
    <mergeCell ref="A36:A41"/>
    <mergeCell ref="A32:J35"/>
    <mergeCell ref="M36:P41"/>
  </mergeCells>
  <printOptions horizontalCentered="1"/>
  <pageMargins left="0.31496062992126" right="0.31496062992126" top="0.156944444444444" bottom="0.354330708661417" header="0.31496062992126" footer="0.31496062992126"/>
  <pageSetup paperSize="9" scale="85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易耗品2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黄福泉</cp:lastModifiedBy>
  <dcterms:created xsi:type="dcterms:W3CDTF">2020-12-03T01:33:00Z</dcterms:created>
  <cp:lastPrinted>2021-12-16T00:28:00Z</cp:lastPrinted>
  <dcterms:modified xsi:type="dcterms:W3CDTF">2023-06-14T01:19:59Z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2052-11.1.0.14036</vt:lpwstr>
  </property>
  <property fmtid="{D5CDD505-2E9C-101B-9397-08002B2CF9AE}" pid="3" name="ICV">
    <vt:lpwstr>A889C9FDBB574CB8B36A55D6A4620A88</vt:lpwstr>
  </property>
</Properties>
</file>