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hidePivotFieldList="1"/>
  <bookViews>
    <workbookView windowWidth="28800" windowHeight="12375" tabRatio="954"/>
  </bookViews>
  <sheets>
    <sheet name="3.调味料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<sst xmlns="http://schemas.openxmlformats.org/spreadsheetml/2006/main" count="1087" uniqueCount="729">
  <si>
    <t>华南农业大学饮食服务中心调味料采购报价表</t>
  </si>
  <si>
    <t>3.调味料</t>
  </si>
  <si>
    <t>编码</t>
  </si>
  <si>
    <t>品名</t>
  </si>
  <si>
    <t>牌子/产地</t>
  </si>
  <si>
    <t>规格</t>
  </si>
  <si>
    <t>采购限价</t>
  </si>
  <si>
    <t>参考用量</t>
  </si>
  <si>
    <t>配送价</t>
  </si>
  <si>
    <t>单位</t>
  </si>
  <si>
    <t>TL0001</t>
  </si>
  <si>
    <t>麦芽糖</t>
  </si>
  <si>
    <t>桂林龙隐</t>
  </si>
  <si>
    <t>250g/杯</t>
  </si>
  <si>
    <t>杯</t>
  </si>
  <si>
    <t>TL0036</t>
  </si>
  <si>
    <t>广合腐乳</t>
  </si>
  <si>
    <t>开平</t>
  </si>
  <si>
    <t>230g/瓶</t>
  </si>
  <si>
    <t>瓶</t>
  </si>
  <si>
    <t>TL0076</t>
  </si>
  <si>
    <t>园艺蜂蜜</t>
  </si>
  <si>
    <t>广州</t>
  </si>
  <si>
    <t>375g/罐</t>
  </si>
  <si>
    <t>罐</t>
  </si>
  <si>
    <t>TL0002</t>
  </si>
  <si>
    <t>双桥</t>
  </si>
  <si>
    <t>20KG/桶</t>
  </si>
  <si>
    <t>桶</t>
  </si>
  <si>
    <t>TL0037</t>
  </si>
  <si>
    <t>南乳</t>
  </si>
  <si>
    <t>佛山惠泰</t>
  </si>
  <si>
    <t>5kg/罐</t>
  </si>
  <si>
    <t>TL0087</t>
  </si>
  <si>
    <t>醋精</t>
  </si>
  <si>
    <t>凤仙花</t>
  </si>
  <si>
    <t>490ml*12瓶/件</t>
  </si>
  <si>
    <t>TL0003</t>
  </si>
  <si>
    <t>麦芽粉</t>
  </si>
  <si>
    <t>肇庆星湖</t>
  </si>
  <si>
    <t>500g/罐</t>
  </si>
  <si>
    <t>TL0038</t>
  </si>
  <si>
    <t>奶粉</t>
  </si>
  <si>
    <t>雀巢</t>
  </si>
  <si>
    <t>300g/包</t>
  </si>
  <si>
    <t>包</t>
  </si>
  <si>
    <t>TL0103</t>
  </si>
  <si>
    <t>生抽</t>
  </si>
  <si>
    <t>海天</t>
  </si>
  <si>
    <t>1.9L/瓶</t>
  </si>
  <si>
    <t>TL0004</t>
  </si>
  <si>
    <t>椒盐粉</t>
  </si>
  <si>
    <t>绿桥牌</t>
  </si>
  <si>
    <t>30g/支</t>
  </si>
  <si>
    <t>支</t>
  </si>
  <si>
    <t>TL0039</t>
  </si>
  <si>
    <t>三花淡奶</t>
  </si>
  <si>
    <t>雀巢公司</t>
  </si>
  <si>
    <t>410g/支</t>
  </si>
  <si>
    <t>TL0107</t>
  </si>
  <si>
    <t>甘草粉</t>
  </si>
  <si>
    <t>绿湖牌</t>
  </si>
  <si>
    <t>400g/盒</t>
  </si>
  <si>
    <t>盒</t>
  </si>
  <si>
    <t>TL0007</t>
  </si>
  <si>
    <t>胡椒粉</t>
  </si>
  <si>
    <t>绿湖</t>
  </si>
  <si>
    <t>454g/包</t>
  </si>
  <si>
    <t>TL0040</t>
  </si>
  <si>
    <t>椰浆</t>
  </si>
  <si>
    <t>金块达浓</t>
  </si>
  <si>
    <t>400ml/罐</t>
  </si>
  <si>
    <t>TL0108</t>
  </si>
  <si>
    <t>黄姜粉</t>
  </si>
  <si>
    <t>TL0008</t>
  </si>
  <si>
    <t>陈醋</t>
  </si>
  <si>
    <t>山西四眼井</t>
  </si>
  <si>
    <t>420ml/支</t>
  </si>
  <si>
    <t>TL0041</t>
  </si>
  <si>
    <t>炼奶</t>
  </si>
  <si>
    <t>风行牛奶厂</t>
  </si>
  <si>
    <t>450g/支</t>
  </si>
  <si>
    <t>TL0119</t>
  </si>
  <si>
    <t>家乐辣鲜露</t>
  </si>
  <si>
    <t>广州家乐</t>
  </si>
  <si>
    <t>TL0009</t>
  </si>
  <si>
    <t>白醋</t>
  </si>
  <si>
    <t>广州新造</t>
  </si>
  <si>
    <t>620ml/瓶</t>
  </si>
  <si>
    <t>TL0042</t>
  </si>
  <si>
    <t>蒸肉米粉</t>
  </si>
  <si>
    <t>四川望红牌</t>
  </si>
  <si>
    <t>100g/包</t>
  </si>
  <si>
    <t>TL0121</t>
  </si>
  <si>
    <t>家乐黑椒汁</t>
  </si>
  <si>
    <t>TL0010</t>
  </si>
  <si>
    <t>红星二锅头</t>
  </si>
  <si>
    <t>北京红星</t>
  </si>
  <si>
    <t>500ml/支</t>
  </si>
  <si>
    <t>TL0044</t>
  </si>
  <si>
    <t>豆豉</t>
  </si>
  <si>
    <t>阳江原油</t>
  </si>
  <si>
    <t>1kg/包</t>
  </si>
  <si>
    <t>TL0136</t>
  </si>
  <si>
    <t>家乐香鸡鲜粉</t>
  </si>
  <si>
    <t>联合利华</t>
  </si>
  <si>
    <t>1kg/罐</t>
  </si>
  <si>
    <t>TL0011</t>
  </si>
  <si>
    <t>玫瑰露</t>
  </si>
  <si>
    <t>鹰金钱</t>
  </si>
  <si>
    <t>480ml/支</t>
  </si>
  <si>
    <t>TL0047</t>
  </si>
  <si>
    <t>叉烧酱</t>
  </si>
  <si>
    <t>李锦记</t>
  </si>
  <si>
    <t>240g/瓶</t>
  </si>
  <si>
    <t>TL0152</t>
  </si>
  <si>
    <t>麻辣鱼佐料</t>
  </si>
  <si>
    <t>重庆胖子</t>
  </si>
  <si>
    <t>150g/10包/袋</t>
  </si>
  <si>
    <t>TL0014</t>
  </si>
  <si>
    <t>老干妈辣酱</t>
  </si>
  <si>
    <t>陶华碧</t>
  </si>
  <si>
    <t>280g/瓶</t>
  </si>
  <si>
    <t>TL0048</t>
  </si>
  <si>
    <t>大红浙醋</t>
  </si>
  <si>
    <t>TL0157</t>
  </si>
  <si>
    <t>拌饭酱</t>
  </si>
  <si>
    <t>海天招牌拌饭酱</t>
  </si>
  <si>
    <t>固形物≥55%，300G</t>
  </si>
  <si>
    <t>TL0016</t>
  </si>
  <si>
    <t>乡里剁辣椒</t>
  </si>
  <si>
    <t>老兵牌</t>
  </si>
  <si>
    <t>1.6KG/罐</t>
  </si>
  <si>
    <t>TL0049</t>
  </si>
  <si>
    <t>橄榄菜</t>
  </si>
  <si>
    <t>广东莲盛</t>
  </si>
  <si>
    <t>180g/支</t>
  </si>
  <si>
    <t>TL0163</t>
  </si>
  <si>
    <t>五香粉</t>
  </si>
  <si>
    <t>350g/包</t>
  </si>
  <si>
    <t>TL0017</t>
  </si>
  <si>
    <t>花椒油</t>
  </si>
  <si>
    <t>四川黎红</t>
  </si>
  <si>
    <t>330ml/支</t>
  </si>
  <si>
    <t>TL0053</t>
  </si>
  <si>
    <t>争王牌</t>
  </si>
  <si>
    <t>450g/盒</t>
  </si>
  <si>
    <t>TL0164</t>
  </si>
  <si>
    <t>小米辣</t>
  </si>
  <si>
    <t>九重天</t>
  </si>
  <si>
    <t>公斤</t>
  </si>
  <si>
    <t>TL0018</t>
  </si>
  <si>
    <t>阳江豆豉</t>
  </si>
  <si>
    <t>阳江一粒香</t>
  </si>
  <si>
    <t>200g/盒</t>
  </si>
  <si>
    <t>TL0056</t>
  </si>
  <si>
    <t>味椒盐</t>
  </si>
  <si>
    <t>广州创鸿</t>
  </si>
  <si>
    <t>TL0166</t>
  </si>
  <si>
    <t>盐焗鸡调味粉</t>
  </si>
  <si>
    <t>梅州鸿兴</t>
  </si>
  <si>
    <t>TL0019</t>
  </si>
  <si>
    <t>重庆火锅料</t>
  </si>
  <si>
    <t>四川重庆</t>
  </si>
  <si>
    <t>150g/包</t>
  </si>
  <si>
    <t>TL0057</t>
  </si>
  <si>
    <t>龙山花雕酒</t>
  </si>
  <si>
    <t>绍兴</t>
  </si>
  <si>
    <t>600ml/支</t>
  </si>
  <si>
    <t>TL0167</t>
  </si>
  <si>
    <t>芝麻调味油</t>
  </si>
  <si>
    <t>海桥牌</t>
  </si>
  <si>
    <t>3.5升/罐</t>
  </si>
  <si>
    <t>TL0020</t>
  </si>
  <si>
    <t>十三香</t>
  </si>
  <si>
    <t>王守义</t>
  </si>
  <si>
    <t>45g/盒</t>
  </si>
  <si>
    <t>TL0059</t>
  </si>
  <si>
    <t>排骨酱</t>
  </si>
  <si>
    <t>致美斋</t>
  </si>
  <si>
    <t>230g</t>
  </si>
  <si>
    <t>TL0170</t>
  </si>
  <si>
    <t>香滑磨豉酱</t>
  </si>
  <si>
    <t>广味源</t>
  </si>
  <si>
    <t>330克/瓶</t>
  </si>
  <si>
    <t>TL0022</t>
  </si>
  <si>
    <t>八角粉</t>
  </si>
  <si>
    <t>TL0061</t>
  </si>
  <si>
    <t>食粉</t>
  </si>
  <si>
    <t>双斧牌</t>
  </si>
  <si>
    <t>454g/盒</t>
  </si>
  <si>
    <t>TL0171</t>
  </si>
  <si>
    <t>9度白醋</t>
  </si>
  <si>
    <t>三眼井山西海霖食品</t>
  </si>
  <si>
    <t>4.5升/罐</t>
  </si>
  <si>
    <t>TL0023</t>
  </si>
  <si>
    <t>沙姜粉</t>
  </si>
  <si>
    <t>TL0063</t>
  </si>
  <si>
    <t>新的橙汁</t>
  </si>
  <si>
    <t>佛山</t>
  </si>
  <si>
    <t>840g/支</t>
  </si>
  <si>
    <t>TL0172</t>
  </si>
  <si>
    <t>孝感米酒</t>
  </si>
  <si>
    <t>爽露爽（酒酿醪糟）</t>
  </si>
  <si>
    <t>900克/瓶</t>
  </si>
  <si>
    <t>TL0025</t>
  </si>
  <si>
    <t>顺德枧水</t>
  </si>
  <si>
    <t>星王</t>
  </si>
  <si>
    <t>4KG/罐</t>
  </si>
  <si>
    <t>TL0064</t>
  </si>
  <si>
    <t>张裕白兰地</t>
  </si>
  <si>
    <t>烟台张裕</t>
  </si>
  <si>
    <t>250ml/支</t>
  </si>
  <si>
    <t>TL0173</t>
  </si>
  <si>
    <t>韩式泡菜</t>
  </si>
  <si>
    <t>金羽牌</t>
  </si>
  <si>
    <t>广州市小肥食品，1kg/袋</t>
  </si>
  <si>
    <t>袋</t>
  </si>
  <si>
    <t>TL0026</t>
  </si>
  <si>
    <t>美国肉宝王</t>
  </si>
  <si>
    <t>青岛</t>
  </si>
  <si>
    <t>TL0065</t>
  </si>
  <si>
    <t>老抽</t>
  </si>
  <si>
    <t>TL0174</t>
  </si>
  <si>
    <t>韩式辣椒酱</t>
  </si>
  <si>
    <t>英潮牌</t>
  </si>
  <si>
    <t>山东多元户户食品，1kg/盒</t>
  </si>
  <si>
    <t>TL0027</t>
  </si>
  <si>
    <t>辣妹子</t>
  </si>
  <si>
    <t>湖南华康</t>
  </si>
  <si>
    <t>248g/瓶</t>
  </si>
  <si>
    <t>TL0068</t>
  </si>
  <si>
    <t>黄豆酱</t>
  </si>
  <si>
    <t>230克/罐</t>
  </si>
  <si>
    <t>TL0175</t>
  </si>
  <si>
    <t>咖喱膏</t>
  </si>
  <si>
    <t>妙多牌</t>
  </si>
  <si>
    <t>广州康赢食品，500g/瓶</t>
  </si>
  <si>
    <t>TL0029</t>
  </si>
  <si>
    <t>望红牌甜面酱</t>
  </si>
  <si>
    <t>四川郫县</t>
  </si>
  <si>
    <t>300g/瓶</t>
  </si>
  <si>
    <t>TL0069</t>
  </si>
  <si>
    <t>蒜香粉</t>
  </si>
  <si>
    <t>TL0176</t>
  </si>
  <si>
    <t>胡辣汤料包</t>
  </si>
  <si>
    <t>郑州方中山</t>
  </si>
  <si>
    <t>微辣，香菇牛肉、木耳牛肉、海带牛肉，261g/袋</t>
  </si>
  <si>
    <t>TL0030</t>
  </si>
  <si>
    <t>酸梅酱</t>
  </si>
  <si>
    <t>天美</t>
  </si>
  <si>
    <t>13kg/桶</t>
  </si>
  <si>
    <t>TL0070</t>
  </si>
  <si>
    <t>番茄沙士</t>
  </si>
  <si>
    <t>地门</t>
  </si>
  <si>
    <t>335ML/支</t>
  </si>
  <si>
    <t>TL0178</t>
  </si>
  <si>
    <t>红糖粉</t>
  </si>
  <si>
    <t>国产</t>
  </si>
  <si>
    <t>TL0031</t>
  </si>
  <si>
    <t>红油豆瓣酱</t>
  </si>
  <si>
    <t>丹丹牌</t>
  </si>
  <si>
    <t>净含量6kg</t>
  </si>
  <si>
    <t>TL0072</t>
  </si>
  <si>
    <t>咖喱粉</t>
  </si>
  <si>
    <t>450g/包</t>
  </si>
  <si>
    <t>TL0179</t>
  </si>
  <si>
    <t>鱼露</t>
  </si>
  <si>
    <t>凤球唛鱼露</t>
  </si>
  <si>
    <t>香港精食有方，750ml/瓶</t>
  </si>
  <si>
    <t>TL0032</t>
  </si>
  <si>
    <t>沙律酱</t>
  </si>
  <si>
    <t>百利牌</t>
  </si>
  <si>
    <t>3.79L/罐</t>
  </si>
  <si>
    <t>TL0074</t>
  </si>
  <si>
    <t>陈皮粉</t>
  </si>
  <si>
    <t>TL0180</t>
  </si>
  <si>
    <t>番茄膏</t>
  </si>
  <si>
    <t>亨氏</t>
  </si>
  <si>
    <t>3kg</t>
  </si>
  <si>
    <t>TL0184</t>
  </si>
  <si>
    <t>黑椒碎</t>
  </si>
  <si>
    <t>味好美</t>
  </si>
  <si>
    <t>453g</t>
  </si>
  <si>
    <t>TL0228</t>
  </si>
  <si>
    <t>回味粉</t>
  </si>
  <si>
    <t>杨记味元</t>
  </si>
  <si>
    <t>500克/包</t>
  </si>
  <si>
    <t>TL0276</t>
  </si>
  <si>
    <t>羊肉粉</t>
  </si>
  <si>
    <t>瑞利丝</t>
  </si>
  <si>
    <t>TL0192</t>
  </si>
  <si>
    <t>南乳汁</t>
  </si>
  <si>
    <t>鼎丰</t>
  </si>
  <si>
    <t>2.2kg/桶</t>
  </si>
  <si>
    <t>TL0229</t>
  </si>
  <si>
    <t>排骨味王粉</t>
  </si>
  <si>
    <t>安记</t>
  </si>
  <si>
    <t>908克/包</t>
  </si>
  <si>
    <t>TL0277</t>
  </si>
  <si>
    <t>干锅酱</t>
  </si>
  <si>
    <t>丁点儿</t>
  </si>
  <si>
    <t>500g/瓶</t>
  </si>
  <si>
    <t>TL0193</t>
  </si>
  <si>
    <t>小磨芝麻酱（麻汁）</t>
  </si>
  <si>
    <t>崔字牌</t>
  </si>
  <si>
    <t>瑞福油脂，1kg/桶</t>
  </si>
  <si>
    <t>TL0231</t>
  </si>
  <si>
    <t>鲜味宝</t>
  </si>
  <si>
    <t>太太乐</t>
  </si>
  <si>
    <t>TL0278</t>
  </si>
  <si>
    <t>番茄沙司</t>
  </si>
  <si>
    <t>盛记</t>
  </si>
  <si>
    <t>TL0194</t>
  </si>
  <si>
    <t>辣椒酱</t>
  </si>
  <si>
    <t>248g/罐</t>
  </si>
  <si>
    <t>TL0232</t>
  </si>
  <si>
    <t>熟黄豆粉</t>
  </si>
  <si>
    <t>展艺</t>
  </si>
  <si>
    <t>TL0279</t>
  </si>
  <si>
    <t>XO滋味酱</t>
  </si>
  <si>
    <t>寿桃牌</t>
  </si>
  <si>
    <t>220g/瓶</t>
  </si>
  <si>
    <t>TL0196</t>
  </si>
  <si>
    <t>烧烤料</t>
  </si>
  <si>
    <t>臻百汇</t>
  </si>
  <si>
    <t>250g/包</t>
  </si>
  <si>
    <t>TL0233</t>
  </si>
  <si>
    <t>牛肉粉</t>
  </si>
  <si>
    <t>大喜大</t>
  </si>
  <si>
    <t>900克/包</t>
  </si>
  <si>
    <t>TL0281</t>
  </si>
  <si>
    <t>香辣孜然粉</t>
  </si>
  <si>
    <t>憶霖牌</t>
  </si>
  <si>
    <t>2g/袋</t>
  </si>
  <si>
    <t>TL0197</t>
  </si>
  <si>
    <t>百里香</t>
  </si>
  <si>
    <t>嘉味美</t>
  </si>
  <si>
    <t>198g</t>
  </si>
  <si>
    <t>TL0234</t>
  </si>
  <si>
    <t>麻辣鲜</t>
  </si>
  <si>
    <t>王守義</t>
  </si>
  <si>
    <t>1.012KG/包</t>
  </si>
  <si>
    <t>TL0283</t>
  </si>
  <si>
    <t>风味甜面酱复合调料</t>
  </si>
  <si>
    <t>百利</t>
  </si>
  <si>
    <t>1KG/袋</t>
  </si>
  <si>
    <t>TL0201</t>
  </si>
  <si>
    <t>浓缩鸡汁</t>
  </si>
  <si>
    <t>家乐</t>
  </si>
  <si>
    <t>1kg/瓶</t>
  </si>
  <si>
    <t>TL0236</t>
  </si>
  <si>
    <t>广味牛杂酱</t>
  </si>
  <si>
    <t>康达尔一丁</t>
  </si>
  <si>
    <t>5KG/桶</t>
  </si>
  <si>
    <t>TL0284</t>
  </si>
  <si>
    <t>麻辣酱</t>
  </si>
  <si>
    <t>姚大头</t>
  </si>
  <si>
    <t>500g/袋</t>
  </si>
  <si>
    <t>TL0202</t>
  </si>
  <si>
    <t>潮州老卤料</t>
  </si>
  <si>
    <t>鸡太郎</t>
  </si>
  <si>
    <t>40g</t>
  </si>
  <si>
    <t>TL0237</t>
  </si>
  <si>
    <t>广味牛杂香料</t>
  </si>
  <si>
    <t>454克/包</t>
  </si>
  <si>
    <t>TL0286</t>
  </si>
  <si>
    <t>藤椒风味酱</t>
  </si>
  <si>
    <t>TL0203</t>
  </si>
  <si>
    <t>花生酱</t>
  </si>
  <si>
    <t>400g/瓶</t>
  </si>
  <si>
    <t>TL0238</t>
  </si>
  <si>
    <t>恒顺香醋</t>
  </si>
  <si>
    <t>恒顺</t>
  </si>
  <si>
    <t>500ml/瓶</t>
  </si>
  <si>
    <t>TL0287</t>
  </si>
  <si>
    <t>番茄风味酱</t>
  </si>
  <si>
    <t>TL0204</t>
  </si>
  <si>
    <t>芝麻酱</t>
  </si>
  <si>
    <t>TL0251</t>
  </si>
  <si>
    <t>金汤酸辣酱</t>
  </si>
  <si>
    <t>渝思思</t>
  </si>
  <si>
    <t>4kg/瓶</t>
  </si>
  <si>
    <t>TL0288</t>
  </si>
  <si>
    <t>酸爽金汤酱</t>
  </si>
  <si>
    <t>仟味</t>
  </si>
  <si>
    <t>1000g/袋</t>
  </si>
  <si>
    <t>TL0205</t>
  </si>
  <si>
    <t>青花椒酱</t>
  </si>
  <si>
    <t>TL0252</t>
  </si>
  <si>
    <t>烧烤撒料（香辣味）</t>
  </si>
  <si>
    <t>雷公子</t>
  </si>
  <si>
    <t>TL0289</t>
  </si>
  <si>
    <t>香辣酱</t>
  </si>
  <si>
    <t>TL0206</t>
  </si>
  <si>
    <t>洋葱粉</t>
  </si>
  <si>
    <t>420g/瓶</t>
  </si>
  <si>
    <t>TL0253</t>
  </si>
  <si>
    <t>烧烤撒料（孜然五香味）</t>
  </si>
  <si>
    <t>TL0291</t>
  </si>
  <si>
    <t>拌粉拌面王</t>
  </si>
  <si>
    <t>锅勺故事</t>
  </si>
  <si>
    <t>1.9公斤/瓶</t>
  </si>
  <si>
    <t>TL0208</t>
  </si>
  <si>
    <t>大盘鸡调料</t>
  </si>
  <si>
    <t>好人家</t>
  </si>
  <si>
    <t>180g/包</t>
  </si>
  <si>
    <t>TL0256</t>
  </si>
  <si>
    <t>南德调味粉</t>
  </si>
  <si>
    <t>南德村</t>
  </si>
  <si>
    <t>750克/包</t>
  </si>
  <si>
    <t>TL0293</t>
  </si>
  <si>
    <t>煎饼果子酱（原味）</t>
  </si>
  <si>
    <t>京西明珠</t>
  </si>
  <si>
    <t>10公斤/桶</t>
  </si>
  <si>
    <t>TL0209</t>
  </si>
  <si>
    <t>重庆藤椒牛油</t>
  </si>
  <si>
    <t>阿椒记</t>
  </si>
  <si>
    <t>500g/包</t>
  </si>
  <si>
    <t>TL0257</t>
  </si>
  <si>
    <t>海鲜酱</t>
  </si>
  <si>
    <t>7kg/桶</t>
  </si>
  <si>
    <t>TL0295</t>
  </si>
  <si>
    <t>烧汁</t>
  </si>
  <si>
    <t>天禾</t>
  </si>
  <si>
    <t>1.8升/瓶</t>
  </si>
  <si>
    <t>TL0218</t>
  </si>
  <si>
    <t>10克*600包</t>
  </si>
  <si>
    <t>件</t>
  </si>
  <si>
    <t>TL0258</t>
  </si>
  <si>
    <t>芝麻海苔碎</t>
  </si>
  <si>
    <t>渔之星</t>
  </si>
  <si>
    <t>250g/桶</t>
  </si>
  <si>
    <t>TL0296</t>
  </si>
  <si>
    <t>什香草</t>
  </si>
  <si>
    <t>一葵</t>
  </si>
  <si>
    <t>155克/瓶</t>
  </si>
  <si>
    <t>TL0219</t>
  </si>
  <si>
    <t>蛋黄酱</t>
  </si>
  <si>
    <t>1升/桶</t>
  </si>
  <si>
    <t>TL0260</t>
  </si>
  <si>
    <t>2kg/桶</t>
  </si>
  <si>
    <t>TL0297</t>
  </si>
  <si>
    <t>泰式甜辣酱</t>
  </si>
  <si>
    <t>TL0220</t>
  </si>
  <si>
    <t>奥尔良腌料</t>
  </si>
  <si>
    <t>特味浓</t>
  </si>
  <si>
    <t>TL0261</t>
  </si>
  <si>
    <t>烤冷面酱</t>
  </si>
  <si>
    <t>叮当婆</t>
  </si>
  <si>
    <t>2.25KG/桶，（原味、香辣味、奥尔良味、番茄味）</t>
  </si>
  <si>
    <t>TL0298</t>
  </si>
  <si>
    <t>2.5公斤/瓶</t>
  </si>
  <si>
    <t>TL0221</t>
  </si>
  <si>
    <t>馅料王</t>
  </si>
  <si>
    <t>秋丰源</t>
  </si>
  <si>
    <t>1.5kg/瓶</t>
  </si>
  <si>
    <t>TL0267</t>
  </si>
  <si>
    <t>香甜沙拉酱</t>
  </si>
  <si>
    <t>好乐门</t>
  </si>
  <si>
    <t>700g/12包/件</t>
  </si>
  <si>
    <t>TL0301</t>
  </si>
  <si>
    <t>鸡蛋灌饼酱
（原味、香辣）</t>
  </si>
  <si>
    <t>2.25公斤/桶</t>
  </si>
  <si>
    <t>TL0223</t>
  </si>
  <si>
    <t>炒粉炒菜王</t>
  </si>
  <si>
    <t>味多年</t>
  </si>
  <si>
    <t>1500g/瓶</t>
  </si>
  <si>
    <t>TL0268</t>
  </si>
  <si>
    <t>炸鸡裹粉</t>
  </si>
  <si>
    <t>吉恬滋/味力</t>
  </si>
  <si>
    <t>5KG/4包/件</t>
  </si>
  <si>
    <t>TL0303</t>
  </si>
  <si>
    <t>蜜汁叉烧腌酱</t>
  </si>
  <si>
    <t>康源</t>
  </si>
  <si>
    <t>1KG*20包/件</t>
  </si>
  <si>
    <t>TL0224</t>
  </si>
  <si>
    <t>酸辣金汤酱</t>
  </si>
  <si>
    <t>拾翠坊</t>
  </si>
  <si>
    <t>TL0269</t>
  </si>
  <si>
    <t>中辣腌制粉</t>
  </si>
  <si>
    <t>双盈</t>
  </si>
  <si>
    <t>1KG/10包/件</t>
  </si>
  <si>
    <t>TL0304</t>
  </si>
  <si>
    <t>原味腌制粉</t>
  </si>
  <si>
    <t>1KG*10包/件</t>
  </si>
  <si>
    <t>TL0225</t>
  </si>
  <si>
    <t>特鲜一号</t>
  </si>
  <si>
    <t>小丑娃</t>
  </si>
  <si>
    <t>TL0271</t>
  </si>
  <si>
    <t>新奥尔良腌料</t>
  </si>
  <si>
    <t>璞真</t>
  </si>
  <si>
    <t>1KG/20包/件</t>
  </si>
  <si>
    <t>TL0305</t>
  </si>
  <si>
    <t>（料茗行动）番茄底料</t>
  </si>
  <si>
    <t>四川味魔坊</t>
  </si>
  <si>
    <t>500g*24包</t>
  </si>
  <si>
    <t>TL0226</t>
  </si>
  <si>
    <t>AAA粉</t>
  </si>
  <si>
    <t>守口牌</t>
  </si>
  <si>
    <t>TL0274</t>
  </si>
  <si>
    <t>藤椒牛油火锅底料</t>
  </si>
  <si>
    <t>十吉</t>
  </si>
  <si>
    <t>500g*30袋</t>
  </si>
  <si>
    <t>TL0307</t>
  </si>
  <si>
    <t>（料茗行动）菌汤底料</t>
  </si>
  <si>
    <t>TL0227</t>
  </si>
  <si>
    <t>苏子粉</t>
  </si>
  <si>
    <t>TL0275</t>
  </si>
  <si>
    <t>TL0308</t>
  </si>
  <si>
    <t>（料茗行动）金汤酸辣底料</t>
  </si>
  <si>
    <t>200g*60袋/件</t>
  </si>
  <si>
    <t>TL0309</t>
  </si>
  <si>
    <t>（料茗行动）麻辣烫底料</t>
  </si>
  <si>
    <t>800g*25包/件</t>
  </si>
  <si>
    <t>TL0334</t>
  </si>
  <si>
    <t>上等蚝油</t>
  </si>
  <si>
    <t>6kg/桶</t>
  </si>
  <si>
    <t>TL0361</t>
  </si>
  <si>
    <t>鲍鱼汁</t>
  </si>
  <si>
    <t>凤球唛</t>
  </si>
  <si>
    <t>390g/瓶</t>
  </si>
  <si>
    <t>TL0311</t>
  </si>
  <si>
    <t>（料茗行动）调味粉</t>
  </si>
  <si>
    <t>成都申康</t>
  </si>
  <si>
    <t>130g*70袋</t>
  </si>
  <si>
    <t>TL0337</t>
  </si>
  <si>
    <t>肠粉刷盘底油</t>
  </si>
  <si>
    <t>膳小厨</t>
  </si>
  <si>
    <t>5L/桶</t>
  </si>
  <si>
    <t>TL0362</t>
  </si>
  <si>
    <t>肉香味调料</t>
  </si>
  <si>
    <t>李大厨</t>
  </si>
  <si>
    <t>302g/包</t>
  </si>
  <si>
    <t>TL0312</t>
  </si>
  <si>
    <t>钵钵鸡调味料</t>
  </si>
  <si>
    <t>川娃子</t>
  </si>
  <si>
    <t>360克/袋</t>
  </si>
  <si>
    <t>TL0339</t>
  </si>
  <si>
    <t>孜然粉</t>
  </si>
  <si>
    <t>35g/袋</t>
  </si>
  <si>
    <t>TL0370</t>
  </si>
  <si>
    <t>海盐黑胡椒粒</t>
  </si>
  <si>
    <t>约178~180克/瓶，自带研磨器</t>
  </si>
  <si>
    <t>TL0313</t>
  </si>
  <si>
    <t>汤鲜美</t>
  </si>
  <si>
    <t>名府珍味</t>
  </si>
  <si>
    <t>908克/袋</t>
  </si>
  <si>
    <t>TL0340</t>
  </si>
  <si>
    <t>蒜香特辣王</t>
  </si>
  <si>
    <t>诚旺</t>
  </si>
  <si>
    <t>5kg/桶</t>
  </si>
  <si>
    <t>TL0371</t>
  </si>
  <si>
    <t>柠檬海盐黑胡椒粒</t>
  </si>
  <si>
    <t>约128~130克/瓶，，自带研磨器</t>
  </si>
  <si>
    <t>TL0314</t>
  </si>
  <si>
    <t>五香麻辣面</t>
  </si>
  <si>
    <t>辣乡家园</t>
  </si>
  <si>
    <t>500克/袋</t>
  </si>
  <si>
    <t>TL0341</t>
  </si>
  <si>
    <t>卤肉大王</t>
  </si>
  <si>
    <t>家家乐</t>
  </si>
  <si>
    <t>25克*50包</t>
  </si>
  <si>
    <t>TL0372</t>
  </si>
  <si>
    <t>普罗旺斯风味调料</t>
  </si>
  <si>
    <t>约100g~120g，自带研磨器</t>
  </si>
  <si>
    <t>TL0315</t>
  </si>
  <si>
    <t>味极鲜特级酱油</t>
  </si>
  <si>
    <t>开平味事达</t>
  </si>
  <si>
    <t>1.8L/罐</t>
  </si>
  <si>
    <t>TL0342</t>
  </si>
  <si>
    <t>精炼牛油</t>
  </si>
  <si>
    <t>牧哥</t>
  </si>
  <si>
    <t>2.5kg/袋</t>
  </si>
  <si>
    <t>TL0373</t>
  </si>
  <si>
    <t>脆炸粉</t>
  </si>
  <si>
    <t>神技</t>
  </si>
  <si>
    <t>800G/包</t>
  </si>
  <si>
    <t>TL0318</t>
  </si>
  <si>
    <t>鸡粉</t>
  </si>
  <si>
    <t>八宝一丁</t>
  </si>
  <si>
    <t>1000克/罐</t>
  </si>
  <si>
    <t>TL0343</t>
  </si>
  <si>
    <t>牛肉酱</t>
  </si>
  <si>
    <t>宫廷居</t>
  </si>
  <si>
    <t>2.5kg/桶</t>
  </si>
  <si>
    <t>TL0374</t>
  </si>
  <si>
    <t>咸蛋黄酱</t>
  </si>
  <si>
    <t>粤小厨</t>
  </si>
  <si>
    <t>160G/罐</t>
  </si>
  <si>
    <t>TL0319</t>
  </si>
  <si>
    <t>港峰酱油</t>
  </si>
  <si>
    <t>港峰</t>
  </si>
  <si>
    <t>TL0345</t>
  </si>
  <si>
    <t>福徕客咖喱</t>
  </si>
  <si>
    <t>好侍</t>
  </si>
  <si>
    <t>1kg*10袋</t>
  </si>
  <si>
    <t>TL0375</t>
  </si>
  <si>
    <t>锦上鲜叉烧酱</t>
  </si>
  <si>
    <t>7.5kg*2桶</t>
  </si>
  <si>
    <t>TL0320</t>
  </si>
  <si>
    <t>港峰甜酱油</t>
  </si>
  <si>
    <t>TL0346</t>
  </si>
  <si>
    <t>芝麻花生混合酱（3：7）</t>
  </si>
  <si>
    <t>秦时味道</t>
  </si>
  <si>
    <t>5公斤/袋</t>
  </si>
  <si>
    <t>TL0376</t>
  </si>
  <si>
    <t>泰式冬阴功汤底料</t>
  </si>
  <si>
    <t>蜀秘</t>
  </si>
  <si>
    <t>4kg/桶</t>
  </si>
  <si>
    <t>TL0321</t>
  </si>
  <si>
    <t>红桶郫县豆瓣</t>
  </si>
  <si>
    <t>旺丰牌</t>
  </si>
  <si>
    <t>10kg/桶</t>
  </si>
  <si>
    <t>TL0349</t>
  </si>
  <si>
    <t>照烧酱</t>
  </si>
  <si>
    <t>1kg/袋</t>
  </si>
  <si>
    <t>TL0377</t>
  </si>
  <si>
    <t>泡椒江湖菜酱料</t>
  </si>
  <si>
    <t>TL0323</t>
  </si>
  <si>
    <t>精制鸡油</t>
  </si>
  <si>
    <t>金锣</t>
  </si>
  <si>
    <t>TL0350</t>
  </si>
  <si>
    <t>沙茶王</t>
  </si>
  <si>
    <t>皇牌</t>
  </si>
  <si>
    <t>200g/瓶</t>
  </si>
  <si>
    <t>TL0378</t>
  </si>
  <si>
    <t>江湖菜泡椒酱</t>
  </si>
  <si>
    <t>TL0324</t>
  </si>
  <si>
    <t>鸡精</t>
  </si>
  <si>
    <t>豪吉</t>
  </si>
  <si>
    <t>2.5kg/罐</t>
  </si>
  <si>
    <t>TL0351</t>
  </si>
  <si>
    <t>食用小苏打</t>
  </si>
  <si>
    <t>舒可曼</t>
  </si>
  <si>
    <t>200g/袋</t>
  </si>
  <si>
    <t>TL0379</t>
  </si>
  <si>
    <t>炒焗佐料精</t>
  </si>
  <si>
    <t>金鸣</t>
  </si>
  <si>
    <t>18克/包/12包/份</t>
  </si>
  <si>
    <t>TL0325</t>
  </si>
  <si>
    <t>沙利来金A鸡粉</t>
  </si>
  <si>
    <t>沙利来</t>
  </si>
  <si>
    <t>1000克/罐*12罐/件</t>
  </si>
  <si>
    <t>TL0352</t>
  </si>
  <si>
    <t>黄灯笼辣椒酱</t>
  </si>
  <si>
    <t>南国</t>
  </si>
  <si>
    <t>香辣型/500g/瓶</t>
  </si>
  <si>
    <t>TL0380</t>
  </si>
  <si>
    <t>招牌番茄浓汤调料</t>
  </si>
  <si>
    <t>500g/包*16包/件</t>
  </si>
  <si>
    <t>TL0326</t>
  </si>
  <si>
    <t>胡麻油</t>
  </si>
  <si>
    <t>红井源</t>
  </si>
  <si>
    <t>4.5L/桶</t>
  </si>
  <si>
    <t>TL0354</t>
  </si>
  <si>
    <t>百梦多咖喱（原味/微辣/辣味）</t>
  </si>
  <si>
    <t>100g/盒</t>
  </si>
  <si>
    <t>TL0381</t>
  </si>
  <si>
    <t>招牌藤椒酱料</t>
  </si>
  <si>
    <t>TL0327</t>
  </si>
  <si>
    <t>十三香麻辣鲜</t>
  </si>
  <si>
    <t>46克/袋</t>
  </si>
  <si>
    <t>TL0355</t>
  </si>
  <si>
    <t>米线专用调料</t>
  </si>
  <si>
    <t>巴甄/酸辣仙</t>
  </si>
  <si>
    <t>500g/包，各口味</t>
  </si>
  <si>
    <t>TL0382</t>
  </si>
  <si>
    <t>粗-辣椒粉</t>
  </si>
  <si>
    <t>户户</t>
  </si>
  <si>
    <t>TL0328</t>
  </si>
  <si>
    <t>鸡精调味料</t>
  </si>
  <si>
    <t>454克/袋</t>
  </si>
  <si>
    <t>TL0356</t>
  </si>
  <si>
    <t>冬阴功酱</t>
  </si>
  <si>
    <t>丽尔泰</t>
  </si>
  <si>
    <t>1KG/桶</t>
  </si>
  <si>
    <t>TL0383</t>
  </si>
  <si>
    <t>精制猪油</t>
  </si>
  <si>
    <t>TL0329</t>
  </si>
  <si>
    <t>英标鲜味汁</t>
  </si>
  <si>
    <t>10.5L/桶</t>
  </si>
  <si>
    <t>TL0357</t>
  </si>
  <si>
    <t>镇江香醋</t>
  </si>
  <si>
    <t>TL0384</t>
  </si>
  <si>
    <t>肠粉油</t>
  </si>
  <si>
    <t>金龙鱼</t>
  </si>
  <si>
    <t>TL0330</t>
  </si>
  <si>
    <t>香麻鸡配料</t>
  </si>
  <si>
    <t>裕景</t>
  </si>
  <si>
    <t>10小包*20g</t>
  </si>
  <si>
    <t>TL0358</t>
  </si>
  <si>
    <t>脆鳞裹粉</t>
  </si>
  <si>
    <t>5KG/包*4包</t>
  </si>
  <si>
    <t>TL0385</t>
  </si>
  <si>
    <t>焙煎芝麻沙拉汁</t>
  </si>
  <si>
    <t>粤吃越妙</t>
  </si>
  <si>
    <t>TL0331</t>
  </si>
  <si>
    <t>浙绍南乳（红腐乳）</t>
  </si>
  <si>
    <t>雄鸡牌</t>
  </si>
  <si>
    <t>230g/罐</t>
  </si>
  <si>
    <t>TL0359</t>
  </si>
  <si>
    <t>干炸蘑菇裹粉</t>
  </si>
  <si>
    <t>金馋霸</t>
  </si>
  <si>
    <t>2.5KG/包</t>
  </si>
  <si>
    <t>TL0332</t>
  </si>
  <si>
    <t>浓缩鲜香粉调味料</t>
  </si>
  <si>
    <t>大厨四宝</t>
  </si>
  <si>
    <t>TL0360</t>
  </si>
  <si>
    <t>草菇老抽</t>
  </si>
  <si>
    <r>
      <rPr>
        <b/>
        <sz val="10"/>
        <color rgb="FF0000FF"/>
        <rFont val="宋体"/>
        <charset val="134"/>
      </rPr>
      <t>本期报价下浮率=</t>
    </r>
    <r>
      <rPr>
        <b/>
        <u/>
        <sz val="10"/>
        <color rgb="FF0000FF"/>
        <rFont val="宋体"/>
        <charset val="134"/>
      </rPr>
      <t xml:space="preserve">      %</t>
    </r>
  </si>
  <si>
    <r>
      <rPr>
        <b/>
        <sz val="10"/>
        <rFont val="宋体"/>
        <charset val="134"/>
      </rPr>
      <t>备注：</t>
    </r>
    <r>
      <rPr>
        <b/>
        <u/>
        <sz val="10"/>
        <rFont val="宋体"/>
        <charset val="134"/>
      </rPr>
      <t>供货商报价时请注意“报价单位”</t>
    </r>
    <r>
      <rPr>
        <sz val="10"/>
        <rFont val="宋体"/>
        <charset val="134"/>
      </rPr>
      <t>，食堂方每月会根据实际生产需要及各个品种的报价自行调整用量，请投标商谨慎报价。供应商不得擅自更改报价表的任何内容，必须提供所有品种的报价，</t>
    </r>
    <r>
      <rPr>
        <b/>
        <u/>
        <sz val="10"/>
        <rFont val="宋体"/>
        <charset val="134"/>
      </rPr>
      <t>配送价=采购限价*（1-下浮率），等于或高于采购限价视为无效投标。此报价表仅填写下浮率。供货期：2025年12月26日-2026年6月25日</t>
    </r>
  </si>
  <si>
    <t xml:space="preserve">报价单位（盖章）： </t>
  </si>
  <si>
    <t xml:space="preserve">下单联系人：  </t>
  </si>
  <si>
    <t xml:space="preserve">电话： </t>
  </si>
  <si>
    <t xml:space="preserve">下单QQ： </t>
  </si>
  <si>
    <t xml:space="preserve">投诉联系人：  </t>
  </si>
  <si>
    <t xml:space="preserve">对帐电话： </t>
  </si>
  <si>
    <t>报价时间：     年    月    日</t>
  </si>
  <si>
    <t xml:space="preserve">对帐QQ：  </t>
  </si>
  <si>
    <t>此栏只限招标单位填写</t>
  </si>
  <si>
    <r>
      <rPr>
        <sz val="11"/>
        <rFont val="宋体"/>
        <charset val="134"/>
      </rPr>
      <t>复核下浮率：</t>
    </r>
    <r>
      <rPr>
        <u/>
        <sz val="11"/>
        <rFont val="宋体"/>
        <charset val="134"/>
      </rPr>
      <t xml:space="preserve">                   </t>
    </r>
  </si>
  <si>
    <t>评标结果：①中标  （  ）</t>
  </si>
  <si>
    <t xml:space="preserve">          ②不中标（  ）</t>
  </si>
  <si>
    <r>
      <rPr>
        <sz val="11"/>
        <rFont val="宋体"/>
        <charset val="134"/>
      </rPr>
      <t>排名：第</t>
    </r>
    <r>
      <rPr>
        <u/>
        <sz val="11"/>
        <rFont val="宋体"/>
        <charset val="134"/>
      </rPr>
      <t xml:space="preserve">      </t>
    </r>
    <r>
      <rPr>
        <sz val="11"/>
        <rFont val="宋体"/>
        <charset val="134"/>
      </rPr>
      <t xml:space="preserve">名 </t>
    </r>
  </si>
  <si>
    <t>评标人签名：</t>
  </si>
  <si>
    <t>复核人签名：</t>
  </si>
  <si>
    <t>备注：</t>
  </si>
  <si>
    <t>评标日期：   年   月   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</si>
</sst>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¥-804]#,##0.00;[$¥-804]\-#,##0.00"/>
    <numFmt numFmtId="177" formatCode="0_);[Red]\(0\)"/>
    <numFmt numFmtId="178" formatCode="0.00_ "/>
    <numFmt numFmtId="179" formatCode="0.00_ ;[Red]\-0.00\ "/>
    <numFmt numFmtId="180" formatCode="0.00_);[Red]\(0.00\)"/>
  </numFmts>
  <fonts count="61">
    <font>
      <sz val="12"/>
      <name val="宋体"/>
      <charset val="134"/>
    </font>
    <font>
      <sz val="8"/>
      <name val="宋体"/>
      <charset val="134"/>
    </font>
    <font>
      <sz val="8"/>
      <name val="Times New Roman"/>
      <charset val="134"/>
    </font>
    <font>
      <b/>
      <sz val="11"/>
      <name val="宋体"/>
      <charset val="134"/>
    </font>
    <font>
      <b/>
      <sz val="8"/>
      <name val="黑体"/>
      <charset val="134"/>
    </font>
    <font>
      <b/>
      <sz val="8"/>
      <name val="宋体"/>
      <charset val="134"/>
      <scheme val="minor"/>
    </font>
    <font>
      <sz val="8"/>
      <name val="宋体"/>
      <charset val="134"/>
      <scheme val="minor"/>
    </font>
    <font>
      <sz val="7"/>
      <name val="宋体"/>
      <charset val="134"/>
      <scheme val="minor"/>
    </font>
    <font>
      <sz val="8"/>
      <color theme="1"/>
      <name val="宋体"/>
      <charset val="134"/>
      <scheme val="minor"/>
    </font>
    <font>
      <sz val="8"/>
      <name val="宋体"/>
      <charset val="134"/>
      <scheme val="major"/>
    </font>
    <font>
      <sz val="10"/>
      <name val="宋体"/>
      <charset val="134"/>
      <scheme val="minor"/>
    </font>
    <font>
      <sz val="10"/>
      <name val="宋体"/>
      <charset val="134"/>
    </font>
    <font>
      <b/>
      <sz val="10"/>
      <color rgb="FF0000FF"/>
      <name val="宋体"/>
      <charset val="134"/>
    </font>
    <font>
      <b/>
      <sz val="10"/>
      <color indexed="12"/>
      <name val="宋体"/>
      <charset val="134"/>
    </font>
    <font>
      <b/>
      <sz val="10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Times New Roman"/>
      <charset val="134"/>
    </font>
    <font>
      <sz val="10"/>
      <name val="Helv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sz val="11"/>
      <color indexed="20"/>
      <name val="宋体"/>
      <charset val="134"/>
    </font>
    <font>
      <sz val="12"/>
      <name val="宋体"/>
      <charset val="134"/>
      <scheme val="minor"/>
    </font>
    <font>
      <sz val="10"/>
      <color indexed="8"/>
      <name val="Arial"/>
      <charset val="134"/>
    </font>
    <font>
      <sz val="12"/>
      <color indexed="8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u/>
      <sz val="11"/>
      <name val="宋体"/>
      <charset val="134"/>
    </font>
    <font>
      <b/>
      <u/>
      <sz val="10"/>
      <name val="宋体"/>
      <charset val="134"/>
    </font>
    <font>
      <b/>
      <u/>
      <sz val="10"/>
      <color rgb="FF0000FF"/>
      <name val="宋体"/>
      <charset val="134"/>
    </font>
  </fonts>
  <fills count="5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5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02">
    <xf numFmtId="0" fontId="0" fillId="0" borderId="0">
      <alignment vertical="center"/>
    </xf>
    <xf numFmtId="43" fontId="16" fillId="0" borderId="0" applyFont="0" applyFill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2" fontId="16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4" borderId="34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35" applyNumberFormat="0" applyFill="0" applyAlignment="0" applyProtection="0">
      <alignment vertical="center"/>
    </xf>
    <xf numFmtId="0" fontId="23" fillId="0" borderId="35" applyNumberFormat="0" applyFill="0" applyAlignment="0" applyProtection="0">
      <alignment vertical="center"/>
    </xf>
    <xf numFmtId="0" fontId="24" fillId="0" borderId="36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5" borderId="37" applyNumberFormat="0" applyAlignment="0" applyProtection="0">
      <alignment vertical="center"/>
    </xf>
    <xf numFmtId="0" fontId="26" fillId="6" borderId="38" applyNumberFormat="0" applyAlignment="0" applyProtection="0">
      <alignment vertical="center"/>
    </xf>
    <xf numFmtId="0" fontId="27" fillId="6" borderId="37" applyNumberFormat="0" applyAlignment="0" applyProtection="0">
      <alignment vertical="center"/>
    </xf>
    <xf numFmtId="0" fontId="28" fillId="7" borderId="39" applyNumberFormat="0" applyAlignment="0" applyProtection="0">
      <alignment vertical="center"/>
    </xf>
    <xf numFmtId="0" fontId="29" fillId="0" borderId="40" applyNumberFormat="0" applyFill="0" applyAlignment="0" applyProtection="0">
      <alignment vertical="center"/>
    </xf>
    <xf numFmtId="0" fontId="30" fillId="0" borderId="41" applyNumberFormat="0" applyFill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34" fillId="34" borderId="0" applyNumberFormat="0" applyBorder="0" applyAlignment="0" applyProtection="0">
      <alignment vertical="center"/>
    </xf>
    <xf numFmtId="0" fontId="36" fillId="0" borderId="0"/>
    <xf numFmtId="0" fontId="37" fillId="0" borderId="0"/>
    <xf numFmtId="0" fontId="38" fillId="35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8" fillId="37" borderId="0" applyNumberFormat="0" applyBorder="0" applyAlignment="0" applyProtection="0">
      <alignment vertical="center"/>
    </xf>
    <xf numFmtId="0" fontId="38" fillId="38" borderId="0" applyNumberFormat="0" applyBorder="0" applyAlignment="0" applyProtection="0">
      <alignment vertical="center"/>
    </xf>
    <xf numFmtId="0" fontId="38" fillId="39" borderId="0" applyNumberFormat="0" applyBorder="0" applyAlignment="0" applyProtection="0">
      <alignment vertical="center"/>
    </xf>
    <xf numFmtId="0" fontId="38" fillId="40" borderId="0" applyNumberFormat="0" applyBorder="0" applyAlignment="0" applyProtection="0">
      <alignment vertical="center"/>
    </xf>
    <xf numFmtId="0" fontId="38" fillId="41" borderId="0" applyNumberFormat="0" applyBorder="0" applyAlignment="0" applyProtection="0">
      <alignment vertical="center"/>
    </xf>
    <xf numFmtId="0" fontId="38" fillId="42" borderId="0" applyNumberFormat="0" applyBorder="0" applyAlignment="0" applyProtection="0">
      <alignment vertical="center"/>
    </xf>
    <xf numFmtId="0" fontId="38" fillId="43" borderId="0" applyNumberFormat="0" applyBorder="0" applyAlignment="0" applyProtection="0">
      <alignment vertical="center"/>
    </xf>
    <xf numFmtId="0" fontId="38" fillId="44" borderId="0" applyNumberFormat="0" applyBorder="0" applyAlignment="0" applyProtection="0">
      <alignment vertical="center"/>
    </xf>
    <xf numFmtId="0" fontId="39" fillId="45" borderId="0" applyNumberFormat="0" applyBorder="0" applyAlignment="0" applyProtection="0">
      <alignment vertical="center"/>
    </xf>
    <xf numFmtId="0" fontId="39" fillId="42" borderId="0" applyNumberFormat="0" applyBorder="0" applyAlignment="0" applyProtection="0">
      <alignment vertical="center"/>
    </xf>
    <xf numFmtId="0" fontId="39" fillId="43" borderId="0" applyNumberFormat="0" applyBorder="0" applyAlignment="0" applyProtection="0">
      <alignment vertical="center"/>
    </xf>
    <xf numFmtId="0" fontId="39" fillId="46" borderId="0" applyNumberFormat="0" applyBorder="0" applyAlignment="0" applyProtection="0">
      <alignment vertical="center"/>
    </xf>
    <xf numFmtId="0" fontId="39" fillId="47" borderId="0" applyNumberFormat="0" applyBorder="0" applyAlignment="0" applyProtection="0">
      <alignment vertical="center"/>
    </xf>
    <xf numFmtId="0" fontId="39" fillId="48" borderId="0" applyNumberFormat="0" applyBorder="0" applyAlignment="0" applyProtection="0">
      <alignment vertical="center"/>
    </xf>
    <xf numFmtId="0" fontId="40" fillId="0" borderId="42" applyNumberFormat="0" applyFill="0" applyAlignment="0" applyProtection="0">
      <alignment vertical="center"/>
    </xf>
    <xf numFmtId="0" fontId="41" fillId="0" borderId="43" applyNumberFormat="0" applyFill="0" applyAlignment="0" applyProtection="0">
      <alignment vertical="center"/>
    </xf>
    <xf numFmtId="0" fontId="42" fillId="0" borderId="44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36" borderId="0" applyNumberFormat="0" applyBorder="0" applyAlignment="0" applyProtection="0">
      <alignment vertical="center"/>
    </xf>
    <xf numFmtId="0" fontId="45" fillId="0" borderId="0">
      <alignment vertical="center"/>
    </xf>
    <xf numFmtId="0" fontId="38" fillId="0" borderId="0">
      <alignment vertical="center"/>
    </xf>
    <xf numFmtId="0" fontId="46" fillId="0" borderId="0"/>
    <xf numFmtId="0" fontId="11" fillId="0" borderId="0"/>
    <xf numFmtId="0" fontId="47" fillId="0" borderId="0" applyNumberFormat="0" applyFill="0" applyBorder="0" applyProtection="0">
      <alignment vertical="center"/>
    </xf>
    <xf numFmtId="176" fontId="16" fillId="0" borderId="0">
      <alignment vertical="center"/>
    </xf>
    <xf numFmtId="0" fontId="0" fillId="0" borderId="0"/>
    <xf numFmtId="0" fontId="16" fillId="0" borderId="0">
      <alignment vertical="center"/>
    </xf>
    <xf numFmtId="0" fontId="0" fillId="0" borderId="0"/>
    <xf numFmtId="0" fontId="0" fillId="0" borderId="0"/>
    <xf numFmtId="0" fontId="0" fillId="0" borderId="0"/>
    <xf numFmtId="0" fontId="48" fillId="37" borderId="0" applyNumberFormat="0" applyBorder="0" applyAlignment="0" applyProtection="0">
      <alignment vertical="center"/>
    </xf>
    <xf numFmtId="0" fontId="49" fillId="0" borderId="45" applyNumberFormat="0" applyFill="0" applyAlignment="0" applyProtection="0">
      <alignment vertical="center"/>
    </xf>
    <xf numFmtId="0" fontId="50" fillId="49" borderId="46" applyNumberFormat="0" applyAlignment="0" applyProtection="0">
      <alignment vertical="center"/>
    </xf>
    <xf numFmtId="0" fontId="51" fillId="50" borderId="47" applyNumberFormat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4" fillId="0" borderId="48" applyNumberFormat="0" applyFill="0" applyAlignment="0" applyProtection="0">
      <alignment vertical="center"/>
    </xf>
    <xf numFmtId="0" fontId="39" fillId="51" borderId="0" applyNumberFormat="0" applyBorder="0" applyAlignment="0" applyProtection="0">
      <alignment vertical="center"/>
    </xf>
    <xf numFmtId="0" fontId="39" fillId="52" borderId="0" applyNumberFormat="0" applyBorder="0" applyAlignment="0" applyProtection="0">
      <alignment vertical="center"/>
    </xf>
    <xf numFmtId="0" fontId="39" fillId="53" borderId="0" applyNumberFormat="0" applyBorder="0" applyAlignment="0" applyProtection="0">
      <alignment vertical="center"/>
    </xf>
    <xf numFmtId="0" fontId="39" fillId="54" borderId="0" applyNumberFormat="0" applyBorder="0" applyAlignment="0" applyProtection="0">
      <alignment vertical="center"/>
    </xf>
    <xf numFmtId="0" fontId="55" fillId="55" borderId="0" applyNumberFormat="0" applyBorder="0" applyAlignment="0" applyProtection="0">
      <alignment vertical="center"/>
    </xf>
    <xf numFmtId="0" fontId="56" fillId="49" borderId="49" applyNumberFormat="0" applyAlignment="0" applyProtection="0">
      <alignment vertical="center"/>
    </xf>
    <xf numFmtId="0" fontId="57" fillId="40" borderId="46" applyNumberFormat="0" applyAlignment="0" applyProtection="0">
      <alignment vertical="center"/>
    </xf>
    <xf numFmtId="0" fontId="0" fillId="56" borderId="50" applyNumberFormat="0" applyFont="0" applyAlignment="0" applyProtection="0">
      <alignment vertical="center"/>
    </xf>
  </cellStyleXfs>
  <cellXfs count="196">
    <xf numFmtId="0" fontId="0" fillId="0" borderId="0" xfId="0" applyAlignment="1"/>
    <xf numFmtId="0" fontId="1" fillId="0" borderId="0" xfId="53" applyFont="1" applyBorder="1" applyAlignment="1" applyProtection="1"/>
    <xf numFmtId="0" fontId="1" fillId="0" borderId="0" xfId="53" applyFont="1" applyFill="1" applyAlignment="1" applyProtection="1"/>
    <xf numFmtId="0" fontId="2" fillId="0" borderId="0" xfId="53" applyFont="1" applyAlignment="1" applyProtection="1">
      <alignment horizontal="left" vertical="center"/>
    </xf>
    <xf numFmtId="0" fontId="1" fillId="0" borderId="0" xfId="53" applyFont="1" applyAlignment="1" applyProtection="1">
      <alignment wrapText="1"/>
    </xf>
    <xf numFmtId="0" fontId="1" fillId="0" borderId="0" xfId="53" applyFont="1" applyAlignment="1" applyProtection="1"/>
    <xf numFmtId="0" fontId="2" fillId="2" borderId="0" xfId="53" applyFont="1" applyFill="1" applyAlignment="1" applyProtection="1"/>
    <xf numFmtId="177" fontId="1" fillId="2" borderId="0" xfId="53" applyNumberFormat="1" applyFont="1" applyFill="1" applyAlignment="1" applyProtection="1"/>
    <xf numFmtId="0" fontId="2" fillId="2" borderId="0" xfId="53" applyFont="1" applyFill="1" applyAlignment="1" applyProtection="1">
      <alignment horizontal="left" vertical="center"/>
    </xf>
    <xf numFmtId="0" fontId="1" fillId="2" borderId="0" xfId="53" applyFont="1" applyFill="1" applyAlignment="1" applyProtection="1"/>
    <xf numFmtId="0" fontId="2" fillId="2" borderId="0" xfId="53" applyFont="1" applyFill="1" applyAlignment="1" applyProtection="1">
      <alignment horizontal="center"/>
    </xf>
    <xf numFmtId="177" fontId="1" fillId="2" borderId="0" xfId="53" applyNumberFormat="1" applyFont="1" applyFill="1" applyAlignment="1" applyProtection="1">
      <alignment horizontal="center"/>
    </xf>
    <xf numFmtId="0" fontId="2" fillId="2" borderId="0" xfId="53" applyFont="1" applyFill="1" applyAlignment="1" applyProtection="1">
      <alignment horizontal="center" vertical="center"/>
    </xf>
    <xf numFmtId="177" fontId="1" fillId="0" borderId="0" xfId="53" applyNumberFormat="1" applyFont="1" applyAlignment="1" applyProtection="1">
      <alignment horizontal="center" vertical="center"/>
    </xf>
    <xf numFmtId="177" fontId="1" fillId="0" borderId="0" xfId="53" applyNumberFormat="1" applyFont="1" applyAlignment="1" applyProtection="1"/>
    <xf numFmtId="178" fontId="1" fillId="0" borderId="0" xfId="53" applyNumberFormat="1" applyFont="1" applyAlignment="1" applyProtection="1"/>
    <xf numFmtId="0" fontId="3" fillId="0" borderId="0" xfId="53" applyFont="1" applyFill="1" applyAlignment="1" applyProtection="1">
      <alignment horizontal="center" wrapText="1"/>
    </xf>
    <xf numFmtId="0" fontId="3" fillId="0" borderId="0" xfId="53" applyFont="1" applyFill="1" applyAlignment="1" applyProtection="1">
      <alignment horizontal="center" vertical="center" wrapText="1"/>
    </xf>
    <xf numFmtId="178" fontId="1" fillId="0" borderId="0" xfId="53" applyNumberFormat="1" applyFont="1" applyFill="1" applyAlignment="1" applyProtection="1"/>
    <xf numFmtId="0" fontId="4" fillId="0" borderId="0" xfId="53" applyFont="1" applyFill="1" applyBorder="1" applyAlignment="1" applyProtection="1">
      <alignment horizontal="left" vertical="center" wrapText="1"/>
    </xf>
    <xf numFmtId="0" fontId="2" fillId="0" borderId="0" xfId="53" applyFont="1" applyFill="1" applyBorder="1" applyAlignment="1" applyProtection="1">
      <alignment horizontal="center" vertical="center" wrapText="1"/>
    </xf>
    <xf numFmtId="0" fontId="1" fillId="0" borderId="0" xfId="53" applyFont="1" applyFill="1" applyBorder="1" applyAlignment="1" applyProtection="1">
      <alignment wrapText="1"/>
    </xf>
    <xf numFmtId="0" fontId="2" fillId="0" borderId="0" xfId="53" applyFont="1" applyFill="1" applyBorder="1" applyAlignment="1" applyProtection="1">
      <alignment horizontal="center" wrapText="1"/>
    </xf>
    <xf numFmtId="177" fontId="1" fillId="0" borderId="0" xfId="53" applyNumberFormat="1" applyFont="1" applyFill="1" applyBorder="1" applyAlignment="1" applyProtection="1">
      <alignment horizontal="center" vertical="center" wrapText="1"/>
    </xf>
    <xf numFmtId="177" fontId="1" fillId="0" borderId="0" xfId="53" applyNumberFormat="1" applyFont="1" applyFill="1" applyBorder="1" applyAlignment="1" applyProtection="1">
      <alignment wrapText="1"/>
    </xf>
    <xf numFmtId="0" fontId="5" fillId="0" borderId="1" xfId="53" applyFont="1" applyFill="1" applyBorder="1" applyAlignment="1" applyProtection="1">
      <alignment horizontal="center" vertical="center" wrapText="1"/>
    </xf>
    <xf numFmtId="0" fontId="5" fillId="0" borderId="2" xfId="53" applyFont="1" applyFill="1" applyBorder="1" applyAlignment="1" applyProtection="1">
      <alignment horizontal="center" vertical="center" wrapText="1"/>
    </xf>
    <xf numFmtId="177" fontId="5" fillId="0" borderId="2" xfId="53" applyNumberFormat="1" applyFont="1" applyFill="1" applyBorder="1" applyAlignment="1" applyProtection="1">
      <alignment horizontal="center" vertical="center" wrapText="1"/>
    </xf>
    <xf numFmtId="0" fontId="5" fillId="0" borderId="3" xfId="53" applyFont="1" applyFill="1" applyBorder="1" applyAlignment="1" applyProtection="1">
      <alignment horizontal="center" vertical="center" wrapText="1"/>
    </xf>
    <xf numFmtId="0" fontId="6" fillId="0" borderId="4" xfId="86" applyFont="1" applyFill="1" applyBorder="1" applyAlignment="1" applyProtection="1">
      <alignment horizontal="center" vertical="center" wrapText="1" shrinkToFit="1"/>
    </xf>
    <xf numFmtId="0" fontId="6" fillId="0" borderId="5" xfId="84" applyFont="1" applyFill="1" applyBorder="1" applyAlignment="1" applyProtection="1">
      <alignment horizontal="center" vertical="center" wrapText="1" shrinkToFit="1"/>
    </xf>
    <xf numFmtId="179" fontId="6" fillId="0" borderId="5" xfId="86" applyNumberFormat="1" applyFont="1" applyFill="1" applyBorder="1" applyAlignment="1" applyProtection="1">
      <alignment horizontal="center" vertical="center" wrapText="1" shrinkToFit="1"/>
    </xf>
    <xf numFmtId="0" fontId="1" fillId="0" borderId="5" xfId="0" applyFont="1" applyFill="1" applyBorder="1" applyAlignment="1">
      <alignment horizontal="center" vertical="center"/>
    </xf>
    <xf numFmtId="178" fontId="6" fillId="0" borderId="5" xfId="84" applyNumberFormat="1" applyFont="1" applyFill="1" applyBorder="1" applyAlignment="1" applyProtection="1">
      <alignment horizontal="center" vertical="center" wrapText="1" shrinkToFit="1"/>
    </xf>
    <xf numFmtId="0" fontId="6" fillId="0" borderId="5" xfId="86" applyFont="1" applyFill="1" applyBorder="1" applyAlignment="1" applyProtection="1">
      <alignment horizontal="center" vertical="center" wrapText="1" shrinkToFit="1"/>
    </xf>
    <xf numFmtId="179" fontId="6" fillId="0" borderId="5" xfId="54" applyNumberFormat="1" applyFont="1" applyFill="1" applyBorder="1" applyAlignment="1" applyProtection="1">
      <alignment horizontal="center" vertical="center" wrapText="1" shrinkToFit="1"/>
    </xf>
    <xf numFmtId="0" fontId="6" fillId="0" borderId="6" xfId="84" applyFont="1" applyFill="1" applyBorder="1" applyAlignment="1" applyProtection="1">
      <alignment horizontal="center" vertical="center" wrapText="1" shrinkToFit="1"/>
    </xf>
    <xf numFmtId="178" fontId="1" fillId="0" borderId="0" xfId="53" applyNumberFormat="1" applyFont="1" applyFill="1" applyAlignment="1" applyProtection="1">
      <alignment horizontal="center" vertical="center"/>
    </xf>
    <xf numFmtId="0" fontId="1" fillId="0" borderId="5" xfId="84" applyFont="1" applyFill="1" applyBorder="1" applyAlignment="1" applyProtection="1">
      <alignment horizontal="center" vertical="center" wrapText="1" shrinkToFit="1"/>
    </xf>
    <xf numFmtId="0" fontId="6" fillId="0" borderId="5" xfId="53" applyFont="1" applyFill="1" applyBorder="1" applyAlignment="1" applyProtection="1">
      <alignment horizontal="center" vertical="center" wrapText="1" shrinkToFit="1"/>
    </xf>
    <xf numFmtId="0" fontId="6" fillId="0" borderId="6" xfId="53" applyFont="1" applyFill="1" applyBorder="1" applyAlignment="1" applyProtection="1">
      <alignment horizontal="center" vertical="center" wrapText="1" shrinkToFit="1"/>
    </xf>
    <xf numFmtId="0" fontId="1" fillId="0" borderId="5" xfId="83" applyFont="1" applyFill="1" applyBorder="1" applyAlignment="1">
      <alignment horizontal="center" vertical="center"/>
    </xf>
    <xf numFmtId="179" fontId="6" fillId="0" borderId="5" xfId="53" applyNumberFormat="1" applyFont="1" applyFill="1" applyBorder="1" applyAlignment="1" applyProtection="1">
      <alignment horizontal="center" vertical="center" wrapText="1" shrinkToFit="1"/>
    </xf>
    <xf numFmtId="0" fontId="6" fillId="0" borderId="5" xfId="84" applyNumberFormat="1" applyFont="1" applyFill="1" applyBorder="1" applyAlignment="1" applyProtection="1">
      <alignment horizontal="center" vertical="center" wrapText="1" shrinkToFit="1"/>
    </xf>
    <xf numFmtId="0" fontId="6" fillId="0" borderId="5" xfId="53" applyFont="1" applyFill="1" applyBorder="1" applyAlignment="1" applyProtection="1">
      <alignment horizontal="center" vertical="center" wrapText="1"/>
    </xf>
    <xf numFmtId="178" fontId="6" fillId="0" borderId="6" xfId="53" applyNumberFormat="1" applyFont="1" applyFill="1" applyBorder="1" applyAlignment="1" applyProtection="1">
      <alignment horizontal="center" vertical="center" wrapText="1" shrinkToFit="1"/>
    </xf>
    <xf numFmtId="0" fontId="6" fillId="0" borderId="5" xfId="55" applyFont="1" applyFill="1" applyBorder="1" applyAlignment="1" applyProtection="1">
      <alignment horizontal="center" vertical="center" wrapText="1"/>
    </xf>
    <xf numFmtId="0" fontId="6" fillId="0" borderId="4" xfId="55" applyFont="1" applyFill="1" applyBorder="1" applyAlignment="1" applyProtection="1">
      <alignment horizontal="center" vertical="center" wrapText="1"/>
    </xf>
    <xf numFmtId="0" fontId="7" fillId="0" borderId="5" xfId="84" applyFont="1" applyFill="1" applyBorder="1" applyAlignment="1" applyProtection="1">
      <alignment horizontal="center" vertical="center" wrapText="1" shrinkToFit="1"/>
    </xf>
    <xf numFmtId="0" fontId="6" fillId="0" borderId="7" xfId="86" applyFont="1" applyFill="1" applyBorder="1" applyAlignment="1" applyProtection="1">
      <alignment horizontal="center" vertical="center" wrapText="1" shrinkToFit="1"/>
    </xf>
    <xf numFmtId="0" fontId="6" fillId="0" borderId="8" xfId="84" applyFont="1" applyFill="1" applyBorder="1" applyAlignment="1" applyProtection="1">
      <alignment horizontal="center" vertical="center" wrapText="1" shrinkToFit="1"/>
    </xf>
    <xf numFmtId="179" fontId="6" fillId="0" borderId="8" xfId="54" applyNumberFormat="1" applyFont="1" applyFill="1" applyBorder="1" applyAlignment="1" applyProtection="1">
      <alignment horizontal="center" vertical="center" wrapText="1" shrinkToFit="1"/>
    </xf>
    <xf numFmtId="0" fontId="1" fillId="0" borderId="8" xfId="0" applyFont="1" applyFill="1" applyBorder="1" applyAlignment="1">
      <alignment horizontal="center" vertical="center"/>
    </xf>
    <xf numFmtId="178" fontId="6" fillId="0" borderId="8" xfId="84" applyNumberFormat="1" applyFont="1" applyFill="1" applyBorder="1" applyAlignment="1" applyProtection="1">
      <alignment horizontal="center" vertical="center" wrapText="1" shrinkToFit="1"/>
    </xf>
    <xf numFmtId="0" fontId="6" fillId="0" borderId="8" xfId="86" applyFont="1" applyFill="1" applyBorder="1" applyAlignment="1" applyProtection="1">
      <alignment horizontal="center" vertical="center" wrapText="1" shrinkToFit="1"/>
    </xf>
    <xf numFmtId="0" fontId="6" fillId="0" borderId="7" xfId="55" applyFont="1" applyFill="1" applyBorder="1" applyAlignment="1" applyProtection="1">
      <alignment horizontal="center" vertical="center" wrapText="1"/>
    </xf>
    <xf numFmtId="0" fontId="6" fillId="0" borderId="9" xfId="84" applyFont="1" applyFill="1" applyBorder="1" applyAlignment="1" applyProtection="1">
      <alignment horizontal="center" vertical="center" wrapText="1" shrinkToFit="1"/>
    </xf>
    <xf numFmtId="0" fontId="5" fillId="0" borderId="10" xfId="86" applyFont="1" applyFill="1" applyBorder="1" applyAlignment="1" applyProtection="1">
      <alignment horizontal="left" vertical="center" wrapText="1" shrinkToFit="1"/>
    </xf>
    <xf numFmtId="0" fontId="5" fillId="0" borderId="0" xfId="86" applyFont="1" applyFill="1" applyAlignment="1" applyProtection="1">
      <alignment horizontal="left" vertical="center" wrapText="1" shrinkToFit="1"/>
    </xf>
    <xf numFmtId="0" fontId="6" fillId="0" borderId="0" xfId="84" applyFont="1" applyFill="1" applyBorder="1" applyAlignment="1" applyProtection="1">
      <alignment horizontal="center" vertical="center" wrapText="1" shrinkToFit="1"/>
    </xf>
    <xf numFmtId="179" fontId="6" fillId="0" borderId="0" xfId="86" applyNumberFormat="1" applyFont="1" applyFill="1" applyBorder="1" applyAlignment="1" applyProtection="1">
      <alignment horizontal="center" vertical="center" wrapText="1" shrinkToFit="1"/>
    </xf>
    <xf numFmtId="0" fontId="6" fillId="0" borderId="0" xfId="86" applyFont="1" applyFill="1" applyBorder="1" applyAlignment="1" applyProtection="1">
      <alignment horizontal="center" vertical="center" wrapText="1" shrinkToFit="1"/>
    </xf>
    <xf numFmtId="179" fontId="6" fillId="0" borderId="0" xfId="54" applyNumberFormat="1" applyFont="1" applyFill="1" applyBorder="1" applyAlignment="1" applyProtection="1">
      <alignment horizontal="center" vertical="center" wrapText="1" shrinkToFit="1"/>
    </xf>
    <xf numFmtId="0" fontId="1" fillId="0" borderId="0" xfId="84" applyFont="1" applyFill="1" applyBorder="1" applyAlignment="1" applyProtection="1">
      <alignment horizontal="center" vertical="center" wrapText="1" shrinkToFit="1"/>
    </xf>
    <xf numFmtId="0" fontId="6" fillId="0" borderId="0" xfId="55" applyFont="1" applyFill="1" applyBorder="1" applyAlignment="1" applyProtection="1">
      <alignment horizontal="center" vertical="center" wrapText="1"/>
    </xf>
    <xf numFmtId="178" fontId="6" fillId="0" borderId="0" xfId="84" applyNumberFormat="1" applyFont="1" applyFill="1" applyBorder="1" applyAlignment="1" applyProtection="1">
      <alignment horizontal="center" vertical="center" wrapText="1" shrinkToFit="1"/>
    </xf>
    <xf numFmtId="0" fontId="6" fillId="0" borderId="11" xfId="84" applyFont="1" applyFill="1" applyBorder="1" applyAlignment="1" applyProtection="1">
      <alignment horizontal="center" vertical="center" wrapText="1" shrinkToFit="1"/>
    </xf>
    <xf numFmtId="178" fontId="1" fillId="0" borderId="0" xfId="53" applyNumberFormat="1" applyFont="1" applyFill="1" applyBorder="1" applyAlignment="1" applyProtection="1"/>
    <xf numFmtId="0" fontId="8" fillId="0" borderId="5" xfId="0" applyFont="1" applyFill="1" applyBorder="1" applyAlignment="1">
      <alignment horizontal="center" vertical="center"/>
    </xf>
    <xf numFmtId="0" fontId="1" fillId="0" borderId="5" xfId="53" applyFont="1" applyFill="1" applyBorder="1" applyAlignment="1" applyProtection="1">
      <alignment horizontal="center" vertical="center"/>
    </xf>
    <xf numFmtId="0" fontId="1" fillId="0" borderId="5" xfId="53" applyFont="1" applyFill="1" applyBorder="1" applyAlignment="1">
      <alignment horizontal="center" vertical="center"/>
    </xf>
    <xf numFmtId="0" fontId="1" fillId="0" borderId="5" xfId="85" applyFont="1" applyFill="1" applyBorder="1" applyAlignment="1" applyProtection="1">
      <alignment horizontal="center" vertical="center" wrapText="1" shrinkToFit="1"/>
    </xf>
    <xf numFmtId="0" fontId="1" fillId="0" borderId="5" xfId="85" applyFont="1" applyFill="1" applyBorder="1" applyAlignment="1" applyProtection="1">
      <alignment horizontal="center" vertical="center" shrinkToFit="1"/>
    </xf>
    <xf numFmtId="178" fontId="9" fillId="0" borderId="5" xfId="53" applyNumberFormat="1" applyFont="1" applyFill="1" applyBorder="1" applyAlignment="1" applyProtection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178" fontId="9" fillId="0" borderId="5" xfId="84" applyNumberFormat="1" applyFont="1" applyFill="1" applyBorder="1" applyAlignment="1" applyProtection="1">
      <alignment horizontal="center" vertical="center" wrapText="1" shrinkToFit="1"/>
    </xf>
    <xf numFmtId="0" fontId="11" fillId="0" borderId="6" xfId="85" applyFont="1" applyFill="1" applyBorder="1" applyAlignment="1" applyProtection="1">
      <alignment horizontal="center" vertical="center" shrinkToFit="1"/>
    </xf>
    <xf numFmtId="0" fontId="1" fillId="0" borderId="4" xfId="53" applyFont="1" applyFill="1" applyBorder="1" applyAlignment="1">
      <alignment horizontal="center" vertical="center"/>
    </xf>
    <xf numFmtId="178" fontId="1" fillId="0" borderId="5" xfId="83" applyNumberFormat="1" applyFont="1" applyFill="1" applyBorder="1" applyAlignment="1">
      <alignment horizontal="center" vertical="center"/>
    </xf>
    <xf numFmtId="178" fontId="8" fillId="0" borderId="5" xfId="0" applyNumberFormat="1" applyFont="1" applyFill="1" applyBorder="1" applyAlignment="1">
      <alignment horizontal="center" vertical="center"/>
    </xf>
    <xf numFmtId="0" fontId="6" fillId="0" borderId="5" xfId="82" applyFont="1" applyFill="1" applyBorder="1" applyAlignment="1">
      <alignment horizontal="center" vertical="center"/>
    </xf>
    <xf numFmtId="0" fontId="6" fillId="0" borderId="5" xfId="85" applyFont="1" applyFill="1" applyBorder="1" applyAlignment="1" applyProtection="1">
      <alignment horizontal="center" vertical="center" shrinkToFit="1"/>
    </xf>
    <xf numFmtId="0" fontId="1" fillId="0" borderId="4" xfId="53" applyFont="1" applyFill="1" applyBorder="1" applyAlignment="1">
      <alignment horizontal="center" vertical="center" wrapText="1"/>
    </xf>
    <xf numFmtId="0" fontId="1" fillId="0" borderId="5" xfId="53" applyFont="1" applyFill="1" applyBorder="1" applyAlignment="1">
      <alignment horizontal="center" vertical="center" wrapText="1"/>
    </xf>
    <xf numFmtId="178" fontId="9" fillId="0" borderId="5" xfId="53" applyNumberFormat="1" applyFont="1" applyFill="1" applyBorder="1" applyAlignment="1" applyProtection="1">
      <alignment vertical="center"/>
    </xf>
    <xf numFmtId="177" fontId="1" fillId="0" borderId="5" xfId="53" applyNumberFormat="1" applyFont="1" applyFill="1" applyBorder="1" applyAlignment="1" applyProtection="1">
      <alignment horizontal="center" vertical="center" wrapText="1"/>
    </xf>
    <xf numFmtId="0" fontId="1" fillId="0" borderId="6" xfId="53" applyFont="1" applyFill="1" applyBorder="1" applyAlignment="1">
      <alignment horizontal="center" vertical="center" wrapText="1"/>
    </xf>
    <xf numFmtId="0" fontId="1" fillId="0" borderId="6" xfId="53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/>
    </xf>
    <xf numFmtId="0" fontId="1" fillId="0" borderId="8" xfId="83" applyFont="1" applyFill="1" applyBorder="1" applyAlignment="1">
      <alignment horizontal="center" vertical="center"/>
    </xf>
    <xf numFmtId="0" fontId="1" fillId="0" borderId="8" xfId="53" applyFont="1" applyFill="1" applyBorder="1" applyAlignment="1" applyProtection="1">
      <alignment horizontal="center" vertical="center"/>
    </xf>
    <xf numFmtId="0" fontId="1" fillId="0" borderId="8" xfId="53" applyFont="1" applyFill="1" applyBorder="1" applyAlignment="1">
      <alignment horizontal="center" vertical="center"/>
    </xf>
    <xf numFmtId="0" fontId="1" fillId="0" borderId="8" xfId="85" applyFont="1" applyFill="1" applyBorder="1" applyAlignment="1" applyProtection="1">
      <alignment horizontal="center" vertical="center" wrapText="1" shrinkToFit="1"/>
    </xf>
    <xf numFmtId="0" fontId="1" fillId="0" borderId="8" xfId="85" applyFont="1" applyFill="1" applyBorder="1" applyAlignment="1" applyProtection="1">
      <alignment horizontal="center" vertical="center" shrinkToFit="1"/>
    </xf>
    <xf numFmtId="178" fontId="9" fillId="0" borderId="8" xfId="53" applyNumberFormat="1" applyFont="1" applyFill="1" applyBorder="1" applyAlignment="1" applyProtection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" fillId="0" borderId="8" xfId="53" applyFont="1" applyFill="1" applyBorder="1" applyAlignment="1">
      <alignment horizontal="center" vertical="center" wrapText="1"/>
    </xf>
    <xf numFmtId="177" fontId="1" fillId="0" borderId="8" xfId="53" applyNumberFormat="1" applyFont="1" applyFill="1" applyBorder="1" applyAlignment="1" applyProtection="1">
      <alignment horizontal="center" vertical="center" wrapText="1"/>
    </xf>
    <xf numFmtId="0" fontId="1" fillId="0" borderId="9" xfId="53" applyFont="1" applyFill="1" applyBorder="1" applyAlignment="1">
      <alignment horizontal="center" vertical="center" wrapText="1"/>
    </xf>
    <xf numFmtId="180" fontId="1" fillId="0" borderId="5" xfId="53" applyNumberFormat="1" applyFont="1" applyFill="1" applyBorder="1" applyAlignment="1" applyProtection="1">
      <alignment horizontal="center" vertical="center" wrapText="1"/>
    </xf>
    <xf numFmtId="177" fontId="1" fillId="0" borderId="5" xfId="53" applyNumberFormat="1" applyFont="1" applyFill="1" applyBorder="1" applyAlignment="1" applyProtection="1">
      <alignment horizontal="center" vertical="center"/>
    </xf>
    <xf numFmtId="177" fontId="1" fillId="0" borderId="6" xfId="53" applyNumberFormat="1" applyFont="1" applyFill="1" applyBorder="1" applyAlignment="1" applyProtection="1">
      <alignment horizontal="center" vertical="center"/>
    </xf>
    <xf numFmtId="177" fontId="1" fillId="0" borderId="12" xfId="53" applyNumberFormat="1" applyFont="1" applyFill="1" applyBorder="1" applyAlignment="1" applyProtection="1">
      <alignment horizontal="center" vertical="center"/>
    </xf>
    <xf numFmtId="0" fontId="1" fillId="2" borderId="5" xfId="53" applyFont="1" applyFill="1" applyBorder="1" applyAlignment="1" applyProtection="1"/>
    <xf numFmtId="0" fontId="2" fillId="2" borderId="5" xfId="53" applyFont="1" applyFill="1" applyBorder="1" applyAlignment="1" applyProtection="1">
      <alignment horizontal="center"/>
    </xf>
    <xf numFmtId="177" fontId="1" fillId="0" borderId="5" xfId="53" applyNumberFormat="1" applyFont="1" applyBorder="1" applyAlignment="1" applyProtection="1">
      <alignment horizontal="center" vertical="center"/>
    </xf>
    <xf numFmtId="177" fontId="1" fillId="0" borderId="11" xfId="53" applyNumberFormat="1" applyFont="1" applyBorder="1" applyAlignment="1" applyProtection="1"/>
    <xf numFmtId="0" fontId="2" fillId="0" borderId="5" xfId="53" applyFont="1" applyFill="1" applyBorder="1" applyAlignment="1" applyProtection="1">
      <alignment horizontal="center" vertical="center"/>
    </xf>
    <xf numFmtId="0" fontId="1" fillId="0" borderId="5" xfId="53" applyFont="1" applyFill="1" applyBorder="1" applyAlignment="1" applyProtection="1"/>
    <xf numFmtId="0" fontId="2" fillId="0" borderId="5" xfId="53" applyFont="1" applyFill="1" applyBorder="1" applyAlignment="1" applyProtection="1">
      <alignment horizontal="center"/>
    </xf>
    <xf numFmtId="177" fontId="1" fillId="0" borderId="6" xfId="53" applyNumberFormat="1" applyFont="1" applyFill="1" applyBorder="1" applyAlignment="1" applyProtection="1"/>
    <xf numFmtId="180" fontId="12" fillId="0" borderId="13" xfId="53" applyNumberFormat="1" applyFont="1" applyFill="1" applyBorder="1" applyAlignment="1" applyProtection="1">
      <alignment horizontal="center" vertical="center" wrapText="1"/>
      <protection locked="0"/>
    </xf>
    <xf numFmtId="180" fontId="13" fillId="0" borderId="14" xfId="53" applyNumberFormat="1" applyFont="1" applyFill="1" applyBorder="1" applyAlignment="1" applyProtection="1">
      <alignment horizontal="center" vertical="center" wrapText="1"/>
      <protection locked="0"/>
    </xf>
    <xf numFmtId="180" fontId="13" fillId="0" borderId="12" xfId="53" applyNumberFormat="1" applyFont="1" applyFill="1" applyBorder="1" applyAlignment="1" applyProtection="1">
      <alignment horizontal="center" vertical="center" wrapText="1"/>
      <protection locked="0"/>
    </xf>
    <xf numFmtId="180" fontId="12" fillId="0" borderId="15" xfId="53" applyNumberFormat="1" applyFont="1" applyFill="1" applyBorder="1" applyAlignment="1" applyProtection="1">
      <alignment horizontal="center" vertical="center" wrapText="1"/>
      <protection locked="0"/>
    </xf>
    <xf numFmtId="180" fontId="12" fillId="0" borderId="14" xfId="53" applyNumberFormat="1" applyFont="1" applyFill="1" applyBorder="1" applyAlignment="1" applyProtection="1">
      <alignment horizontal="center" vertical="center" wrapText="1"/>
      <protection locked="0"/>
    </xf>
    <xf numFmtId="180" fontId="12" fillId="0" borderId="16" xfId="53" applyNumberFormat="1" applyFont="1" applyFill="1" applyBorder="1" applyAlignment="1" applyProtection="1">
      <alignment vertical="center" wrapText="1"/>
      <protection locked="0"/>
    </xf>
    <xf numFmtId="178" fontId="1" fillId="0" borderId="0" xfId="53" applyNumberFormat="1" applyFont="1" applyBorder="1" applyAlignment="1" applyProtection="1"/>
    <xf numFmtId="0" fontId="14" fillId="0" borderId="4" xfId="53" applyFont="1" applyFill="1" applyBorder="1" applyAlignment="1" applyProtection="1">
      <alignment horizontal="left" vertical="center" wrapText="1"/>
    </xf>
    <xf numFmtId="0" fontId="11" fillId="0" borderId="5" xfId="53" applyFont="1" applyFill="1" applyBorder="1" applyAlignment="1" applyProtection="1">
      <alignment horizontal="left" vertical="center" wrapText="1"/>
    </xf>
    <xf numFmtId="0" fontId="11" fillId="0" borderId="17" xfId="53" applyFont="1" applyFill="1" applyBorder="1" applyAlignment="1" applyProtection="1">
      <alignment vertical="center" wrapText="1"/>
      <protection locked="0"/>
    </xf>
    <xf numFmtId="0" fontId="11" fillId="0" borderId="18" xfId="53" applyFont="1" applyFill="1" applyBorder="1" applyAlignment="1" applyProtection="1">
      <alignment vertical="center" wrapText="1"/>
      <protection locked="0"/>
    </xf>
    <xf numFmtId="0" fontId="11" fillId="0" borderId="18" xfId="53" applyFont="1" applyFill="1" applyBorder="1" applyAlignment="1" applyProtection="1">
      <alignment horizontal="center" vertical="center" wrapText="1"/>
      <protection locked="0"/>
    </xf>
    <xf numFmtId="0" fontId="11" fillId="0" borderId="19" xfId="53" applyFont="1" applyFill="1" applyBorder="1" applyAlignment="1" applyProtection="1">
      <alignment vertical="center" wrapText="1"/>
      <protection locked="0"/>
    </xf>
    <xf numFmtId="0" fontId="11" fillId="0" borderId="4" xfId="53" applyFont="1" applyFill="1" applyBorder="1" applyAlignment="1" applyProtection="1">
      <alignment horizontal="left" vertical="center" wrapText="1"/>
    </xf>
    <xf numFmtId="0" fontId="11" fillId="0" borderId="20" xfId="53" applyFont="1" applyFill="1" applyBorder="1" applyAlignment="1" applyProtection="1">
      <alignment horizontal="left" vertical="center" wrapText="1" shrinkToFit="1"/>
      <protection locked="0"/>
    </xf>
    <xf numFmtId="0" fontId="11" fillId="0" borderId="0" xfId="53" applyFont="1" applyFill="1" applyBorder="1" applyAlignment="1" applyProtection="1">
      <alignment horizontal="left" vertical="center" wrapText="1" shrinkToFit="1"/>
      <protection locked="0"/>
    </xf>
    <xf numFmtId="0" fontId="11" fillId="0" borderId="0" xfId="53" applyFont="1" applyFill="1" applyBorder="1" applyAlignment="1" applyProtection="1">
      <alignment horizontal="center" vertical="center" wrapText="1" shrinkToFit="1"/>
      <protection locked="0"/>
    </xf>
    <xf numFmtId="0" fontId="11" fillId="0" borderId="0" xfId="53" applyFont="1" applyFill="1" applyBorder="1" applyAlignment="1" applyProtection="1">
      <alignment vertical="center" wrapText="1" shrinkToFit="1"/>
      <protection locked="0"/>
    </xf>
    <xf numFmtId="0" fontId="11" fillId="0" borderId="11" xfId="53" applyFont="1" applyFill="1" applyBorder="1" applyAlignment="1" applyProtection="1">
      <alignment vertical="center" wrapText="1" shrinkToFit="1"/>
      <protection locked="0"/>
    </xf>
    <xf numFmtId="0" fontId="11" fillId="0" borderId="0" xfId="53" applyFont="1" applyFill="1" applyAlignment="1" applyProtection="1">
      <alignment horizontal="left" vertical="center" wrapText="1" shrinkToFit="1"/>
      <protection locked="0"/>
    </xf>
    <xf numFmtId="0" fontId="11" fillId="0" borderId="7" xfId="53" applyFont="1" applyFill="1" applyBorder="1" applyAlignment="1" applyProtection="1">
      <alignment horizontal="left" vertical="center" wrapText="1"/>
    </xf>
    <xf numFmtId="0" fontId="11" fillId="0" borderId="8" xfId="53" applyFont="1" applyFill="1" applyBorder="1" applyAlignment="1" applyProtection="1">
      <alignment horizontal="left" vertical="center" wrapText="1"/>
    </xf>
    <xf numFmtId="0" fontId="11" fillId="0" borderId="21" xfId="53" applyFont="1" applyFill="1" applyBorder="1" applyAlignment="1" applyProtection="1">
      <alignment horizontal="left" vertical="center" wrapText="1" shrinkToFit="1"/>
      <protection locked="0"/>
    </xf>
    <xf numFmtId="0" fontId="11" fillId="0" borderId="22" xfId="53" applyFont="1" applyFill="1" applyBorder="1" applyAlignment="1" applyProtection="1">
      <alignment horizontal="left" vertical="center" wrapText="1" shrinkToFit="1"/>
      <protection locked="0"/>
    </xf>
    <xf numFmtId="0" fontId="11" fillId="0" borderId="22" xfId="53" applyFont="1" applyFill="1" applyBorder="1" applyAlignment="1" applyProtection="1">
      <alignment vertical="center" wrapText="1" shrinkToFit="1"/>
      <protection locked="0"/>
    </xf>
    <xf numFmtId="0" fontId="11" fillId="0" borderId="22" xfId="53" applyFont="1" applyFill="1" applyBorder="1" applyAlignment="1" applyProtection="1">
      <alignment horizontal="center" vertical="center" wrapText="1" shrinkToFit="1"/>
      <protection locked="0"/>
    </xf>
    <xf numFmtId="0" fontId="11" fillId="0" borderId="23" xfId="53" applyFont="1" applyFill="1" applyBorder="1" applyAlignment="1" applyProtection="1">
      <alignment vertical="center" wrapText="1" shrinkToFit="1"/>
      <protection locked="0"/>
    </xf>
    <xf numFmtId="0" fontId="11" fillId="0" borderId="10" xfId="53" applyFont="1" applyFill="1" applyBorder="1" applyAlignment="1" applyProtection="1">
      <alignment horizontal="left" vertical="center" wrapText="1"/>
    </xf>
    <xf numFmtId="0" fontId="11" fillId="0" borderId="0" xfId="53" applyFont="1" applyFill="1" applyBorder="1" applyAlignment="1" applyProtection="1">
      <alignment horizontal="left" vertical="center" wrapText="1"/>
    </xf>
    <xf numFmtId="0" fontId="15" fillId="3" borderId="24" xfId="53" applyFont="1" applyFill="1" applyBorder="1" applyAlignment="1" applyProtection="1">
      <alignment horizontal="center" vertical="center" wrapText="1"/>
    </xf>
    <xf numFmtId="0" fontId="15" fillId="0" borderId="15" xfId="53" applyFont="1" applyFill="1" applyBorder="1" applyAlignment="1" applyProtection="1">
      <alignment horizontal="left" wrapText="1"/>
    </xf>
    <xf numFmtId="0" fontId="15" fillId="0" borderId="14" xfId="53" applyFont="1" applyFill="1" applyBorder="1" applyAlignment="1" applyProtection="1">
      <alignment horizontal="left" wrapText="1"/>
    </xf>
    <xf numFmtId="0" fontId="15" fillId="0" borderId="18" xfId="53" applyFont="1" applyFill="1" applyBorder="1" applyAlignment="1" applyProtection="1"/>
    <xf numFmtId="0" fontId="1" fillId="0" borderId="18" xfId="53" applyFont="1" applyFill="1" applyBorder="1" applyAlignment="1" applyProtection="1"/>
    <xf numFmtId="177" fontId="15" fillId="0" borderId="18" xfId="53" applyNumberFormat="1" applyFont="1" applyFill="1" applyBorder="1" applyAlignment="1" applyProtection="1">
      <alignment vertical="center"/>
    </xf>
    <xf numFmtId="177" fontId="1" fillId="0" borderId="18" xfId="53" applyNumberFormat="1" applyFont="1" applyFill="1" applyBorder="1" applyAlignment="1" applyProtection="1">
      <alignment horizontal="center"/>
    </xf>
    <xf numFmtId="0" fontId="2" fillId="0" borderId="18" xfId="53" applyFont="1" applyFill="1" applyBorder="1" applyAlignment="1" applyProtection="1">
      <alignment horizontal="center" vertical="center" wrapText="1"/>
    </xf>
    <xf numFmtId="0" fontId="1" fillId="0" borderId="18" xfId="53" applyFont="1" applyFill="1" applyBorder="1" applyAlignment="1" applyProtection="1">
      <alignment wrapText="1"/>
    </xf>
    <xf numFmtId="0" fontId="2" fillId="0" borderId="25" xfId="53" applyFont="1" applyFill="1" applyBorder="1" applyAlignment="1" applyProtection="1">
      <alignment horizontal="center" wrapText="1"/>
    </xf>
    <xf numFmtId="0" fontId="15" fillId="3" borderId="26" xfId="53" applyFont="1" applyFill="1" applyBorder="1" applyAlignment="1" applyProtection="1">
      <alignment horizontal="center" vertical="center" wrapText="1"/>
    </xf>
    <xf numFmtId="0" fontId="15" fillId="3" borderId="27" xfId="53" applyFont="1" applyFill="1" applyBorder="1" applyAlignment="1" applyProtection="1">
      <alignment horizontal="center" vertical="center" wrapText="1"/>
    </xf>
    <xf numFmtId="0" fontId="15" fillId="3" borderId="28" xfId="53" applyFont="1" applyFill="1" applyBorder="1" applyAlignment="1" applyProtection="1">
      <alignment horizontal="center" vertical="center" wrapText="1"/>
    </xf>
    <xf numFmtId="0" fontId="15" fillId="0" borderId="20" xfId="53" applyFont="1" applyFill="1" applyBorder="1" applyAlignment="1" applyProtection="1">
      <alignment horizontal="left" wrapText="1"/>
    </xf>
    <xf numFmtId="0" fontId="15" fillId="0" borderId="0" xfId="53" applyFont="1" applyFill="1" applyBorder="1" applyAlignment="1" applyProtection="1">
      <alignment horizontal="left"/>
    </xf>
    <xf numFmtId="0" fontId="15" fillId="0" borderId="0" xfId="53" applyFont="1" applyFill="1" applyBorder="1" applyAlignment="1" applyProtection="1"/>
    <xf numFmtId="0" fontId="1" fillId="0" borderId="0" xfId="53" applyFont="1" applyFill="1" applyBorder="1" applyAlignment="1" applyProtection="1"/>
    <xf numFmtId="0" fontId="15" fillId="0" borderId="0" xfId="53" applyFont="1" applyFill="1" applyBorder="1" applyAlignment="1" applyProtection="1">
      <alignment vertical="center"/>
    </xf>
    <xf numFmtId="177" fontId="1" fillId="0" borderId="0" xfId="53" applyNumberFormat="1" applyFont="1" applyFill="1" applyAlignment="1" applyProtection="1">
      <alignment horizontal="center"/>
    </xf>
    <xf numFmtId="0" fontId="1" fillId="0" borderId="0" xfId="53" applyFont="1" applyFill="1" applyBorder="1" applyAlignment="1" applyProtection="1">
      <alignment horizontal="center" wrapText="1"/>
    </xf>
    <xf numFmtId="0" fontId="1" fillId="0" borderId="0" xfId="53" applyFont="1" applyFill="1" applyBorder="1" applyAlignment="1" applyProtection="1">
      <alignment horizontal="left" wrapText="1"/>
    </xf>
    <xf numFmtId="0" fontId="2" fillId="0" borderId="29" xfId="53" applyFont="1" applyFill="1" applyBorder="1" applyAlignment="1" applyProtection="1">
      <alignment horizontal="center" wrapText="1"/>
    </xf>
    <xf numFmtId="0" fontId="15" fillId="3" borderId="0" xfId="53" applyFont="1" applyFill="1" applyBorder="1" applyAlignment="1" applyProtection="1">
      <alignment horizontal="center" vertical="center" wrapText="1"/>
    </xf>
    <xf numFmtId="0" fontId="15" fillId="3" borderId="11" xfId="53" applyFont="1" applyFill="1" applyBorder="1" applyAlignment="1" applyProtection="1">
      <alignment horizontal="center" vertical="center" wrapText="1"/>
    </xf>
    <xf numFmtId="0" fontId="15" fillId="0" borderId="0" xfId="53" applyFont="1" applyFill="1" applyAlignment="1" applyProtection="1">
      <alignment horizontal="left" wrapText="1"/>
    </xf>
    <xf numFmtId="0" fontId="15" fillId="0" borderId="0" xfId="53" applyFont="1" applyFill="1" applyBorder="1" applyAlignment="1" applyProtection="1">
      <alignment horizontal="center"/>
    </xf>
    <xf numFmtId="0" fontId="15" fillId="0" borderId="0" xfId="53" applyFont="1" applyFill="1" applyBorder="1" applyAlignment="1" applyProtection="1">
      <alignment vertical="center" wrapText="1"/>
    </xf>
    <xf numFmtId="0" fontId="15" fillId="0" borderId="0" xfId="53" applyFont="1" applyFill="1" applyAlignment="1" applyProtection="1">
      <alignment horizontal="center" vertical="center"/>
    </xf>
    <xf numFmtId="0" fontId="0" fillId="0" borderId="0" xfId="53" applyFont="1" applyFill="1" applyBorder="1" applyAlignment="1" applyProtection="1"/>
    <xf numFmtId="0" fontId="1" fillId="0" borderId="29" xfId="53" applyFont="1" applyFill="1" applyBorder="1" applyAlignment="1" applyProtection="1">
      <alignment horizontal="center"/>
    </xf>
    <xf numFmtId="0" fontId="15" fillId="0" borderId="20" xfId="53" applyFont="1" applyFill="1" applyBorder="1" applyAlignment="1" applyProtection="1">
      <alignment wrapText="1"/>
    </xf>
    <xf numFmtId="0" fontId="15" fillId="3" borderId="30" xfId="53" applyFont="1" applyFill="1" applyBorder="1" applyAlignment="1" applyProtection="1">
      <alignment horizontal="center" vertical="center" wrapText="1"/>
    </xf>
    <xf numFmtId="0" fontId="15" fillId="0" borderId="31" xfId="53" applyFont="1" applyFill="1" applyBorder="1" applyAlignment="1" applyProtection="1">
      <alignment wrapText="1"/>
    </xf>
    <xf numFmtId="0" fontId="15" fillId="0" borderId="32" xfId="53" applyFont="1" applyFill="1" applyBorder="1" applyAlignment="1" applyProtection="1"/>
    <xf numFmtId="0" fontId="15" fillId="0" borderId="32" xfId="53" applyFont="1" applyFill="1" applyBorder="1" applyAlignment="1" applyProtection="1">
      <alignment horizontal="center"/>
    </xf>
    <xf numFmtId="0" fontId="15" fillId="0" borderId="32" xfId="53" applyFont="1" applyFill="1" applyBorder="1" applyAlignment="1" applyProtection="1">
      <alignment vertical="center" wrapText="1"/>
    </xf>
    <xf numFmtId="0" fontId="1" fillId="0" borderId="32" xfId="53" applyFont="1" applyFill="1" applyBorder="1" applyAlignment="1" applyProtection="1"/>
    <xf numFmtId="0" fontId="15" fillId="0" borderId="32" xfId="53" applyFont="1" applyFill="1" applyBorder="1" applyAlignment="1" applyProtection="1">
      <alignment vertical="center"/>
    </xf>
    <xf numFmtId="0" fontId="1" fillId="0" borderId="33" xfId="53" applyFont="1" applyFill="1" applyBorder="1" applyAlignment="1" applyProtection="1">
      <alignment horizontal="center"/>
    </xf>
    <xf numFmtId="0" fontId="15" fillId="3" borderId="22" xfId="53" applyFont="1" applyFill="1" applyBorder="1" applyAlignment="1" applyProtection="1">
      <alignment horizontal="center" vertical="center" wrapText="1"/>
    </xf>
    <xf numFmtId="0" fontId="15" fillId="3" borderId="23" xfId="53" applyFont="1" applyFill="1" applyBorder="1" applyAlignment="1" applyProtection="1">
      <alignment horizontal="center" vertical="center" wrapText="1"/>
    </xf>
    <xf numFmtId="0" fontId="2" fillId="0" borderId="0" xfId="53" applyFont="1" applyFill="1" applyAlignment="1" applyProtection="1">
      <alignment horizontal="left" vertical="center"/>
    </xf>
    <xf numFmtId="0" fontId="1" fillId="0" borderId="0" xfId="53" applyFont="1" applyFill="1" applyAlignment="1" applyProtection="1">
      <alignment wrapText="1"/>
    </xf>
    <xf numFmtId="0" fontId="2" fillId="0" borderId="0" xfId="53" applyFont="1" applyFill="1" applyBorder="1" applyAlignment="1" applyProtection="1"/>
    <xf numFmtId="177" fontId="1" fillId="0" borderId="0" xfId="53" applyNumberFormat="1" applyFont="1" applyFill="1" applyBorder="1" applyAlignment="1" applyProtection="1"/>
    <xf numFmtId="0" fontId="2" fillId="0" borderId="0" xfId="53" applyFont="1" applyFill="1" applyBorder="1" applyAlignment="1" applyProtection="1">
      <alignment horizontal="left" vertical="center"/>
    </xf>
    <xf numFmtId="0" fontId="2" fillId="0" borderId="0" xfId="53" applyFont="1" applyFill="1" applyBorder="1" applyAlignment="1" applyProtection="1">
      <alignment horizontal="center"/>
    </xf>
    <xf numFmtId="177" fontId="1" fillId="0" borderId="0" xfId="53" applyNumberFormat="1" applyFont="1" applyFill="1" applyBorder="1" applyAlignment="1" applyProtection="1">
      <alignment horizontal="center"/>
    </xf>
    <xf numFmtId="0" fontId="2" fillId="0" borderId="0" xfId="53" applyFont="1" applyFill="1" applyBorder="1" applyAlignment="1" applyProtection="1">
      <alignment horizontal="center" vertical="center"/>
    </xf>
    <xf numFmtId="177" fontId="1" fillId="0" borderId="0" xfId="53" applyNumberFormat="1" applyFont="1" applyFill="1" applyAlignment="1" applyProtection="1">
      <alignment horizontal="center" vertical="center"/>
    </xf>
    <xf numFmtId="177" fontId="1" fillId="0" borderId="0" xfId="53" applyNumberFormat="1" applyFont="1" applyFill="1" applyAlignment="1" applyProtection="1"/>
    <xf numFmtId="0" fontId="2" fillId="0" borderId="0" xfId="53" applyFont="1" applyFill="1" applyAlignment="1" applyProtection="1"/>
    <xf numFmtId="0" fontId="2" fillId="0" borderId="0" xfId="53" applyFont="1" applyFill="1" applyAlignment="1" applyProtection="1">
      <alignment horizontal="center"/>
    </xf>
    <xf numFmtId="0" fontId="2" fillId="0" borderId="0" xfId="53" applyFont="1" applyFill="1" applyAlignment="1" applyProtection="1">
      <alignment horizontal="center" vertical="center"/>
    </xf>
  </cellXfs>
  <cellStyles count="10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_ET_STYLE_NoName_00_" xfId="49"/>
    <cellStyle name="_鼎斯特样品发货清单" xfId="50"/>
    <cellStyle name="20% - 强调文字颜色 1 2" xfId="51"/>
    <cellStyle name="20% - 强调文字颜色 2 2" xfId="52"/>
    <cellStyle name="20% - 强调文字颜色 2 4 3 2 4 4" xfId="53"/>
    <cellStyle name="20% - 强调文字颜色 2 4 3 2 4 4 10" xfId="54"/>
    <cellStyle name="20% - 强调文字颜色 2 4 3 2 4 4 10 2" xfId="55"/>
    <cellStyle name="20% - 强调文字颜色 3 2" xfId="56"/>
    <cellStyle name="20% - 强调文字颜色 4 2" xfId="57"/>
    <cellStyle name="20% - 强调文字颜色 5 2" xfId="58"/>
    <cellStyle name="20% - 强调文字颜色 6 2" xfId="59"/>
    <cellStyle name="40% - 强调文字颜色 1 2" xfId="60"/>
    <cellStyle name="40% - 强调文字颜色 2 2" xfId="61"/>
    <cellStyle name="40% - 强调文字颜色 3 2" xfId="62"/>
    <cellStyle name="40% - 强调文字颜色 6 2" xfId="63"/>
    <cellStyle name="60% - 强调文字颜色 1 2" xfId="64"/>
    <cellStyle name="60% - 强调文字颜色 2 2" xfId="65"/>
    <cellStyle name="60% - 强调文字颜色 3 2" xfId="66"/>
    <cellStyle name="60% - 强调文字颜色 4 2" xfId="67"/>
    <cellStyle name="60% - 强调文字颜色 5 2" xfId="68"/>
    <cellStyle name="60% - 强调文字颜色 6 2" xfId="69"/>
    <cellStyle name="标题 1 2" xfId="70"/>
    <cellStyle name="标题 2 2" xfId="71"/>
    <cellStyle name="标题 3 2" xfId="72"/>
    <cellStyle name="标题 4 2" xfId="73"/>
    <cellStyle name="标题 5" xfId="74"/>
    <cellStyle name="差 2" xfId="75"/>
    <cellStyle name="常规 10 17" xfId="76"/>
    <cellStyle name="常规 14" xfId="77"/>
    <cellStyle name="常规 15" xfId="78"/>
    <cellStyle name="常规 2 17 10 10" xfId="79"/>
    <cellStyle name="常规 2 38" xfId="80"/>
    <cellStyle name="常规 29" xfId="81"/>
    <cellStyle name="常规 3" xfId="82"/>
    <cellStyle name="常规 31" xfId="83"/>
    <cellStyle name="常规_Sheet1" xfId="84"/>
    <cellStyle name="常规_Sheet1 2" xfId="85"/>
    <cellStyle name="常规_Sheet1 3" xfId="86"/>
    <cellStyle name="好 2" xfId="87"/>
    <cellStyle name="汇总 2" xfId="88"/>
    <cellStyle name="计算 2" xfId="89"/>
    <cellStyle name="检查单元格 2" xfId="90"/>
    <cellStyle name="解释性文本 2" xfId="91"/>
    <cellStyle name="警告文本 2" xfId="92"/>
    <cellStyle name="链接单元格 2" xfId="93"/>
    <cellStyle name="强调文字颜色 1 2" xfId="94"/>
    <cellStyle name="强调文字颜色 2 2" xfId="95"/>
    <cellStyle name="强调文字颜色 3 2" xfId="96"/>
    <cellStyle name="强调文字颜色 6 2" xfId="97"/>
    <cellStyle name="适中 2" xfId="98"/>
    <cellStyle name="输出 2" xfId="99"/>
    <cellStyle name="输入 2" xfId="100"/>
    <cellStyle name="注释 2" xfId="10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126"/>
  <sheetViews>
    <sheetView tabSelected="1" zoomScale="115" zoomScaleNormal="115" zoomScaleSheetLayoutView="115" topLeftCell="A59" workbookViewId="0">
      <selection activeCell="A75" sqref="A75:K75"/>
    </sheetView>
  </sheetViews>
  <sheetFormatPr defaultColWidth="9" defaultRowHeight="11.25"/>
  <cols>
    <col min="1" max="1" width="5.625" style="3" customWidth="1"/>
    <col min="2" max="2" width="8.75" style="4" customWidth="1"/>
    <col min="3" max="3" width="8.75" style="5" customWidth="1"/>
    <col min="4" max="4" width="8.625" style="5" customWidth="1"/>
    <col min="5" max="5" width="6.75833333333333" style="6" customWidth="1"/>
    <col min="6" max="6" width="5" style="7" customWidth="1"/>
    <col min="7" max="7" width="5" style="7" hidden="1" customWidth="1"/>
    <col min="8" max="8" width="4" style="7" customWidth="1"/>
    <col min="9" max="9" width="5.5" style="8" customWidth="1"/>
    <col min="10" max="10" width="9.375" style="9" customWidth="1"/>
    <col min="11" max="11" width="8.375" style="9" customWidth="1"/>
    <col min="12" max="12" width="9.375" style="9" customWidth="1"/>
    <col min="13" max="13" width="6.25" style="10" customWidth="1"/>
    <col min="14" max="14" width="4.375" style="11" customWidth="1"/>
    <col min="15" max="15" width="5.875" style="11" hidden="1" customWidth="1"/>
    <col min="16" max="16" width="4.25" style="11" customWidth="1"/>
    <col min="17" max="17" width="5.5" style="12" customWidth="1"/>
    <col min="18" max="18" width="10.625" style="9" customWidth="1"/>
    <col min="19" max="19" width="8.75" style="9" customWidth="1"/>
    <col min="20" max="20" width="9.5" style="9" customWidth="1"/>
    <col min="21" max="21" width="6.125" style="10" customWidth="1"/>
    <col min="22" max="22" width="4.25" style="13" customWidth="1"/>
    <col min="23" max="23" width="6" style="13" hidden="1" customWidth="1"/>
    <col min="24" max="24" width="5.875" style="14" customWidth="1"/>
    <col min="25" max="27" width="9" style="15" hidden="1" customWidth="1"/>
    <col min="28" max="28" width="9" style="15" customWidth="1"/>
    <col min="29" max="16384" width="9" style="5"/>
  </cols>
  <sheetData>
    <row r="1" ht="15" customHeight="1" spans="1:28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7"/>
      <c r="W1" s="17"/>
      <c r="X1" s="16"/>
      <c r="Y1" s="18"/>
      <c r="Z1" s="18"/>
      <c r="AA1" s="18"/>
      <c r="AB1" s="18"/>
    </row>
    <row r="2" ht="14.25" customHeight="1" spans="1:28">
      <c r="A2" s="19" t="s">
        <v>1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20"/>
      <c r="R2" s="21"/>
      <c r="S2" s="21"/>
      <c r="T2" s="21"/>
      <c r="U2" s="22"/>
      <c r="V2" s="23"/>
      <c r="W2" s="23"/>
      <c r="X2" s="24"/>
      <c r="Y2" s="18"/>
      <c r="Z2" s="18"/>
      <c r="AA2" s="18"/>
      <c r="AB2" s="18"/>
    </row>
    <row r="3" ht="26.25" customHeight="1" spans="1:28">
      <c r="A3" s="25" t="s">
        <v>2</v>
      </c>
      <c r="B3" s="26" t="s">
        <v>3</v>
      </c>
      <c r="C3" s="26" t="s">
        <v>4</v>
      </c>
      <c r="D3" s="26" t="s">
        <v>5</v>
      </c>
      <c r="E3" s="26" t="s">
        <v>6</v>
      </c>
      <c r="F3" s="27" t="s">
        <v>7</v>
      </c>
      <c r="G3" s="26" t="s">
        <v>8</v>
      </c>
      <c r="H3" s="26" t="s">
        <v>9</v>
      </c>
      <c r="I3" s="26" t="s">
        <v>2</v>
      </c>
      <c r="J3" s="26" t="s">
        <v>3</v>
      </c>
      <c r="K3" s="26" t="s">
        <v>4</v>
      </c>
      <c r="L3" s="26" t="s">
        <v>5</v>
      </c>
      <c r="M3" s="26" t="s">
        <v>6</v>
      </c>
      <c r="N3" s="27" t="s">
        <v>7</v>
      </c>
      <c r="O3" s="26" t="s">
        <v>8</v>
      </c>
      <c r="P3" s="26" t="s">
        <v>9</v>
      </c>
      <c r="Q3" s="26" t="s">
        <v>2</v>
      </c>
      <c r="R3" s="26" t="s">
        <v>3</v>
      </c>
      <c r="S3" s="26" t="s">
        <v>4</v>
      </c>
      <c r="T3" s="26" t="s">
        <v>5</v>
      </c>
      <c r="U3" s="26" t="s">
        <v>6</v>
      </c>
      <c r="V3" s="27" t="s">
        <v>7</v>
      </c>
      <c r="W3" s="26" t="s">
        <v>8</v>
      </c>
      <c r="X3" s="28" t="s">
        <v>9</v>
      </c>
      <c r="Y3" s="18"/>
      <c r="Z3" s="18"/>
      <c r="AA3" s="18"/>
      <c r="AB3" s="18"/>
    </row>
    <row r="4" ht="19.9" customHeight="1" spans="1:28">
      <c r="A4" s="29" t="s">
        <v>10</v>
      </c>
      <c r="B4" s="30" t="s">
        <v>11</v>
      </c>
      <c r="C4" s="30" t="s">
        <v>12</v>
      </c>
      <c r="D4" s="30" t="s">
        <v>13</v>
      </c>
      <c r="E4" s="31">
        <v>3.3</v>
      </c>
      <c r="F4" s="32">
        <v>27</v>
      </c>
      <c r="G4" s="33"/>
      <c r="H4" s="30" t="s">
        <v>14</v>
      </c>
      <c r="I4" s="34" t="s">
        <v>15</v>
      </c>
      <c r="J4" s="30" t="s">
        <v>16</v>
      </c>
      <c r="K4" s="30" t="s">
        <v>17</v>
      </c>
      <c r="L4" s="30" t="s">
        <v>18</v>
      </c>
      <c r="M4" s="35">
        <v>7.5</v>
      </c>
      <c r="N4" s="32">
        <v>12</v>
      </c>
      <c r="O4" s="33"/>
      <c r="P4" s="30" t="s">
        <v>19</v>
      </c>
      <c r="Q4" s="34" t="s">
        <v>20</v>
      </c>
      <c r="R4" s="30" t="s">
        <v>21</v>
      </c>
      <c r="S4" s="30" t="s">
        <v>22</v>
      </c>
      <c r="T4" s="30" t="s">
        <v>23</v>
      </c>
      <c r="U4" s="35">
        <v>8.5</v>
      </c>
      <c r="V4" s="32">
        <v>222</v>
      </c>
      <c r="W4" s="33"/>
      <c r="X4" s="36" t="s">
        <v>24</v>
      </c>
      <c r="Y4" s="37">
        <f>F4*G4</f>
        <v>0</v>
      </c>
      <c r="Z4" s="37">
        <f>N4*O4</f>
        <v>0</v>
      </c>
      <c r="AA4" s="37">
        <f>W4*V4</f>
        <v>0</v>
      </c>
      <c r="AB4" s="18"/>
    </row>
    <row r="5" ht="19.9" customHeight="1" spans="1:28">
      <c r="A5" s="29" t="s">
        <v>25</v>
      </c>
      <c r="B5" s="30" t="s">
        <v>11</v>
      </c>
      <c r="C5" s="30" t="s">
        <v>26</v>
      </c>
      <c r="D5" s="30" t="s">
        <v>27</v>
      </c>
      <c r="E5" s="31">
        <v>143</v>
      </c>
      <c r="F5" s="32">
        <v>23</v>
      </c>
      <c r="G5" s="33"/>
      <c r="H5" s="30" t="s">
        <v>28</v>
      </c>
      <c r="I5" s="34" t="s">
        <v>29</v>
      </c>
      <c r="J5" s="30" t="s">
        <v>30</v>
      </c>
      <c r="K5" s="30" t="s">
        <v>31</v>
      </c>
      <c r="L5" s="30" t="s">
        <v>32</v>
      </c>
      <c r="M5" s="35">
        <v>64</v>
      </c>
      <c r="N5" s="32">
        <v>168</v>
      </c>
      <c r="O5" s="33"/>
      <c r="P5" s="30" t="s">
        <v>24</v>
      </c>
      <c r="Q5" s="34" t="s">
        <v>33</v>
      </c>
      <c r="R5" s="34" t="s">
        <v>34</v>
      </c>
      <c r="S5" s="30" t="s">
        <v>35</v>
      </c>
      <c r="T5" s="30" t="s">
        <v>36</v>
      </c>
      <c r="U5" s="35">
        <v>8.5</v>
      </c>
      <c r="V5" s="30"/>
      <c r="W5" s="33"/>
      <c r="X5" s="36" t="s">
        <v>19</v>
      </c>
      <c r="Y5" s="37">
        <f t="shared" ref="Y5:Y36" si="0">F5*G5</f>
        <v>0</v>
      </c>
      <c r="Z5" s="37">
        <f t="shared" ref="Z5:Z35" si="1">N5*O5</f>
        <v>0</v>
      </c>
      <c r="AA5" s="37">
        <f>W5*V5</f>
        <v>0</v>
      </c>
      <c r="AB5" s="18"/>
    </row>
    <row r="6" ht="19.9" customHeight="1" spans="1:28">
      <c r="A6" s="29" t="s">
        <v>37</v>
      </c>
      <c r="B6" s="30" t="s">
        <v>38</v>
      </c>
      <c r="C6" s="30" t="s">
        <v>39</v>
      </c>
      <c r="D6" s="30" t="s">
        <v>40</v>
      </c>
      <c r="E6" s="31">
        <v>150</v>
      </c>
      <c r="F6" s="32">
        <v>5</v>
      </c>
      <c r="G6" s="33"/>
      <c r="H6" s="30" t="s">
        <v>24</v>
      </c>
      <c r="I6" s="34" t="s">
        <v>41</v>
      </c>
      <c r="J6" s="30" t="s">
        <v>42</v>
      </c>
      <c r="K6" s="30" t="s">
        <v>43</v>
      </c>
      <c r="L6" s="30" t="s">
        <v>44</v>
      </c>
      <c r="M6" s="35">
        <v>19.5</v>
      </c>
      <c r="N6" s="32">
        <v>875</v>
      </c>
      <c r="O6" s="33"/>
      <c r="P6" s="30" t="s">
        <v>45</v>
      </c>
      <c r="Q6" s="34" t="s">
        <v>46</v>
      </c>
      <c r="R6" s="30" t="s">
        <v>47</v>
      </c>
      <c r="S6" s="30" t="s">
        <v>48</v>
      </c>
      <c r="T6" s="30" t="s">
        <v>49</v>
      </c>
      <c r="U6" s="35">
        <v>13</v>
      </c>
      <c r="V6" s="32">
        <v>678</v>
      </c>
      <c r="W6" s="33"/>
      <c r="X6" s="36" t="s">
        <v>19</v>
      </c>
      <c r="Y6" s="37">
        <f t="shared" si="0"/>
        <v>0</v>
      </c>
      <c r="Z6" s="37">
        <f t="shared" si="1"/>
        <v>0</v>
      </c>
      <c r="AA6" s="37">
        <f>W6*V6</f>
        <v>0</v>
      </c>
      <c r="AB6" s="18"/>
    </row>
    <row r="7" ht="19.9" customHeight="1" spans="1:28">
      <c r="A7" s="29" t="s">
        <v>50</v>
      </c>
      <c r="B7" s="30" t="s">
        <v>51</v>
      </c>
      <c r="C7" s="30" t="s">
        <v>52</v>
      </c>
      <c r="D7" s="30" t="s">
        <v>53</v>
      </c>
      <c r="E7" s="31">
        <v>2.1</v>
      </c>
      <c r="F7" s="32">
        <v>252</v>
      </c>
      <c r="G7" s="33"/>
      <c r="H7" s="30" t="s">
        <v>54</v>
      </c>
      <c r="I7" s="34" t="s">
        <v>55</v>
      </c>
      <c r="J7" s="30" t="s">
        <v>56</v>
      </c>
      <c r="K7" s="30" t="s">
        <v>57</v>
      </c>
      <c r="L7" s="30" t="s">
        <v>58</v>
      </c>
      <c r="M7" s="35">
        <v>10.5</v>
      </c>
      <c r="N7" s="32">
        <v>980</v>
      </c>
      <c r="O7" s="33"/>
      <c r="P7" s="30" t="s">
        <v>54</v>
      </c>
      <c r="Q7" s="34" t="s">
        <v>59</v>
      </c>
      <c r="R7" s="30" t="s">
        <v>60</v>
      </c>
      <c r="S7" s="30" t="s">
        <v>61</v>
      </c>
      <c r="T7" s="30" t="s">
        <v>62</v>
      </c>
      <c r="U7" s="35">
        <v>5.7</v>
      </c>
      <c r="V7" s="32">
        <v>33</v>
      </c>
      <c r="W7" s="33"/>
      <c r="X7" s="36" t="s">
        <v>63</v>
      </c>
      <c r="Y7" s="37">
        <f t="shared" si="0"/>
        <v>0</v>
      </c>
      <c r="Z7" s="37">
        <f t="shared" si="1"/>
        <v>0</v>
      </c>
      <c r="AA7" s="37">
        <f>W7*V7</f>
        <v>0</v>
      </c>
      <c r="AB7" s="18"/>
    </row>
    <row r="8" ht="19.9" customHeight="1" spans="1:28">
      <c r="A8" s="29" t="s">
        <v>64</v>
      </c>
      <c r="B8" s="30" t="s">
        <v>65</v>
      </c>
      <c r="C8" s="30" t="s">
        <v>66</v>
      </c>
      <c r="D8" s="30" t="s">
        <v>67</v>
      </c>
      <c r="E8" s="31">
        <v>6</v>
      </c>
      <c r="F8" s="32">
        <v>1308</v>
      </c>
      <c r="G8" s="33"/>
      <c r="H8" s="30" t="s">
        <v>45</v>
      </c>
      <c r="I8" s="34" t="s">
        <v>68</v>
      </c>
      <c r="J8" s="30" t="s">
        <v>69</v>
      </c>
      <c r="K8" s="30" t="s">
        <v>70</v>
      </c>
      <c r="L8" s="30" t="s">
        <v>71</v>
      </c>
      <c r="M8" s="35">
        <v>8.3</v>
      </c>
      <c r="N8" s="32">
        <v>665</v>
      </c>
      <c r="O8" s="33"/>
      <c r="P8" s="30" t="s">
        <v>24</v>
      </c>
      <c r="Q8" s="34" t="s">
        <v>72</v>
      </c>
      <c r="R8" s="30" t="s">
        <v>73</v>
      </c>
      <c r="S8" s="30" t="s">
        <v>52</v>
      </c>
      <c r="T8" s="30" t="s">
        <v>62</v>
      </c>
      <c r="U8" s="35">
        <v>6.4</v>
      </c>
      <c r="V8" s="32">
        <v>179</v>
      </c>
      <c r="W8" s="33"/>
      <c r="X8" s="36" t="s">
        <v>63</v>
      </c>
      <c r="Y8" s="37">
        <f t="shared" si="0"/>
        <v>0</v>
      </c>
      <c r="Z8" s="37">
        <f t="shared" si="1"/>
        <v>0</v>
      </c>
      <c r="AA8" s="37">
        <f>W8*V8</f>
        <v>0</v>
      </c>
      <c r="AB8" s="18"/>
    </row>
    <row r="9" ht="19.9" customHeight="1" spans="1:28">
      <c r="A9" s="29" t="s">
        <v>74</v>
      </c>
      <c r="B9" s="30" t="s">
        <v>75</v>
      </c>
      <c r="C9" s="30" t="s">
        <v>76</v>
      </c>
      <c r="D9" s="30" t="s">
        <v>77</v>
      </c>
      <c r="E9" s="31">
        <v>4.8</v>
      </c>
      <c r="F9" s="32">
        <v>4127</v>
      </c>
      <c r="G9" s="33"/>
      <c r="H9" s="30" t="s">
        <v>54</v>
      </c>
      <c r="I9" s="34" t="s">
        <v>78</v>
      </c>
      <c r="J9" s="30" t="s">
        <v>79</v>
      </c>
      <c r="K9" s="30" t="s">
        <v>80</v>
      </c>
      <c r="L9" s="30" t="s">
        <v>81</v>
      </c>
      <c r="M9" s="35">
        <v>17.6</v>
      </c>
      <c r="N9" s="32">
        <v>609</v>
      </c>
      <c r="O9" s="33"/>
      <c r="P9" s="30" t="s">
        <v>54</v>
      </c>
      <c r="Q9" s="34" t="s">
        <v>82</v>
      </c>
      <c r="R9" s="30" t="s">
        <v>83</v>
      </c>
      <c r="S9" s="30" t="s">
        <v>84</v>
      </c>
      <c r="T9" s="30"/>
      <c r="U9" s="35">
        <v>18.5</v>
      </c>
      <c r="V9" s="38">
        <v>5</v>
      </c>
      <c r="W9" s="33"/>
      <c r="X9" s="36" t="s">
        <v>19</v>
      </c>
      <c r="Y9" s="37">
        <f t="shared" si="0"/>
        <v>0</v>
      </c>
      <c r="Z9" s="37">
        <f t="shared" si="1"/>
        <v>0</v>
      </c>
      <c r="AA9" s="37" t="e">
        <f>#REF!*#REF!</f>
        <v>#REF!</v>
      </c>
      <c r="AB9" s="18"/>
    </row>
    <row r="10" ht="19.9" customHeight="1" spans="1:28">
      <c r="A10" s="29" t="s">
        <v>85</v>
      </c>
      <c r="B10" s="30" t="s">
        <v>86</v>
      </c>
      <c r="C10" s="30" t="s">
        <v>87</v>
      </c>
      <c r="D10" s="30" t="s">
        <v>88</v>
      </c>
      <c r="E10" s="31">
        <v>3.2</v>
      </c>
      <c r="F10" s="32">
        <v>2174</v>
      </c>
      <c r="G10" s="33"/>
      <c r="H10" s="30" t="s">
        <v>19</v>
      </c>
      <c r="I10" s="34" t="s">
        <v>89</v>
      </c>
      <c r="J10" s="30" t="s">
        <v>90</v>
      </c>
      <c r="K10" s="30" t="s">
        <v>91</v>
      </c>
      <c r="L10" s="30" t="s">
        <v>92</v>
      </c>
      <c r="M10" s="35">
        <v>1.6</v>
      </c>
      <c r="N10" s="32">
        <v>369</v>
      </c>
      <c r="O10" s="33"/>
      <c r="P10" s="30" t="s">
        <v>45</v>
      </c>
      <c r="Q10" s="34" t="s">
        <v>93</v>
      </c>
      <c r="R10" s="39" t="s">
        <v>94</v>
      </c>
      <c r="S10" s="39" t="s">
        <v>84</v>
      </c>
      <c r="T10" s="39"/>
      <c r="U10" s="35">
        <v>45</v>
      </c>
      <c r="V10" s="38">
        <v>30</v>
      </c>
      <c r="W10" s="33"/>
      <c r="X10" s="40" t="s">
        <v>19</v>
      </c>
      <c r="Y10" s="37">
        <f t="shared" si="0"/>
        <v>0</v>
      </c>
      <c r="Z10" s="37">
        <f t="shared" si="1"/>
        <v>0</v>
      </c>
      <c r="AA10" s="37" t="e">
        <f>#REF!*#REF!</f>
        <v>#REF!</v>
      </c>
      <c r="AB10" s="18"/>
    </row>
    <row r="11" ht="19.9" customHeight="1" spans="1:28">
      <c r="A11" s="29" t="s">
        <v>95</v>
      </c>
      <c r="B11" s="30" t="s">
        <v>96</v>
      </c>
      <c r="C11" s="30" t="s">
        <v>97</v>
      </c>
      <c r="D11" s="30" t="s">
        <v>98</v>
      </c>
      <c r="E11" s="31">
        <v>23</v>
      </c>
      <c r="F11" s="32">
        <v>1227</v>
      </c>
      <c r="G11" s="33"/>
      <c r="H11" s="30" t="s">
        <v>54</v>
      </c>
      <c r="I11" s="34" t="s">
        <v>99</v>
      </c>
      <c r="J11" s="30" t="s">
        <v>100</v>
      </c>
      <c r="K11" s="30" t="s">
        <v>101</v>
      </c>
      <c r="L11" s="30" t="s">
        <v>102</v>
      </c>
      <c r="M11" s="35">
        <v>16.2</v>
      </c>
      <c r="N11" s="32">
        <v>228</v>
      </c>
      <c r="O11" s="33"/>
      <c r="P11" s="30" t="s">
        <v>45</v>
      </c>
      <c r="Q11" s="34" t="s">
        <v>103</v>
      </c>
      <c r="R11" s="39" t="s">
        <v>104</v>
      </c>
      <c r="S11" s="39" t="s">
        <v>105</v>
      </c>
      <c r="T11" s="39" t="s">
        <v>106</v>
      </c>
      <c r="U11" s="35">
        <v>28</v>
      </c>
      <c r="V11" s="38">
        <v>1370</v>
      </c>
      <c r="W11" s="33"/>
      <c r="X11" s="40" t="s">
        <v>24</v>
      </c>
      <c r="Y11" s="37">
        <f t="shared" si="0"/>
        <v>0</v>
      </c>
      <c r="Z11" s="37">
        <f t="shared" si="1"/>
        <v>0</v>
      </c>
      <c r="AA11" s="37" t="e">
        <f>#REF!*#REF!</f>
        <v>#REF!</v>
      </c>
      <c r="AB11" s="18"/>
    </row>
    <row r="12" ht="19.9" customHeight="1" spans="1:28">
      <c r="A12" s="29" t="s">
        <v>107</v>
      </c>
      <c r="B12" s="30" t="s">
        <v>108</v>
      </c>
      <c r="C12" s="30" t="s">
        <v>109</v>
      </c>
      <c r="D12" s="30" t="s">
        <v>110</v>
      </c>
      <c r="E12" s="31">
        <v>7</v>
      </c>
      <c r="F12" s="41">
        <v>18</v>
      </c>
      <c r="G12" s="33"/>
      <c r="H12" s="30" t="s">
        <v>54</v>
      </c>
      <c r="I12" s="34" t="s">
        <v>111</v>
      </c>
      <c r="J12" s="30" t="s">
        <v>112</v>
      </c>
      <c r="K12" s="30" t="s">
        <v>113</v>
      </c>
      <c r="L12" s="30" t="s">
        <v>114</v>
      </c>
      <c r="M12" s="35">
        <v>17</v>
      </c>
      <c r="N12" s="32">
        <v>93</v>
      </c>
      <c r="O12" s="33"/>
      <c r="P12" s="30" t="s">
        <v>19</v>
      </c>
      <c r="Q12" s="34" t="s">
        <v>115</v>
      </c>
      <c r="R12" s="39" t="s">
        <v>116</v>
      </c>
      <c r="S12" s="39" t="s">
        <v>117</v>
      </c>
      <c r="T12" s="39" t="s">
        <v>118</v>
      </c>
      <c r="U12" s="42">
        <v>7.8</v>
      </c>
      <c r="V12" s="38">
        <v>433</v>
      </c>
      <c r="W12" s="33"/>
      <c r="X12" s="40" t="s">
        <v>45</v>
      </c>
      <c r="Y12" s="37">
        <f t="shared" si="0"/>
        <v>0</v>
      </c>
      <c r="Z12" s="37">
        <f t="shared" si="1"/>
        <v>0</v>
      </c>
      <c r="AA12" s="37">
        <f>W9*V9</f>
        <v>0</v>
      </c>
      <c r="AB12" s="18"/>
    </row>
    <row r="13" ht="19.9" customHeight="1" spans="1:28">
      <c r="A13" s="29" t="s">
        <v>119</v>
      </c>
      <c r="B13" s="30" t="s">
        <v>120</v>
      </c>
      <c r="C13" s="30" t="s">
        <v>121</v>
      </c>
      <c r="D13" s="30" t="s">
        <v>122</v>
      </c>
      <c r="E13" s="31">
        <v>9.575</v>
      </c>
      <c r="F13" s="32">
        <v>564</v>
      </c>
      <c r="G13" s="33"/>
      <c r="H13" s="30" t="s">
        <v>19</v>
      </c>
      <c r="I13" s="34" t="s">
        <v>123</v>
      </c>
      <c r="J13" s="30" t="s">
        <v>124</v>
      </c>
      <c r="K13" s="30" t="s">
        <v>87</v>
      </c>
      <c r="L13" s="30" t="s">
        <v>88</v>
      </c>
      <c r="M13" s="35">
        <v>3.45</v>
      </c>
      <c r="N13" s="32">
        <v>71</v>
      </c>
      <c r="O13" s="33"/>
      <c r="P13" s="30" t="s">
        <v>19</v>
      </c>
      <c r="Q13" s="34" t="s">
        <v>125</v>
      </c>
      <c r="R13" s="39" t="s">
        <v>126</v>
      </c>
      <c r="S13" s="39" t="s">
        <v>127</v>
      </c>
      <c r="T13" s="39" t="s">
        <v>128</v>
      </c>
      <c r="U13" s="42">
        <v>15.5</v>
      </c>
      <c r="V13" s="32">
        <v>591</v>
      </c>
      <c r="W13" s="33"/>
      <c r="X13" s="40" t="s">
        <v>19</v>
      </c>
      <c r="Y13" s="37">
        <f t="shared" si="0"/>
        <v>0</v>
      </c>
      <c r="Z13" s="37">
        <f t="shared" si="1"/>
        <v>0</v>
      </c>
      <c r="AA13" s="37">
        <f>W10*V10</f>
        <v>0</v>
      </c>
      <c r="AB13" s="18"/>
    </row>
    <row r="14" ht="19.9" customHeight="1" spans="1:28">
      <c r="A14" s="29" t="s">
        <v>129</v>
      </c>
      <c r="B14" s="43" t="s">
        <v>130</v>
      </c>
      <c r="C14" s="43" t="s">
        <v>131</v>
      </c>
      <c r="D14" s="43" t="s">
        <v>132</v>
      </c>
      <c r="E14" s="31">
        <v>16.8</v>
      </c>
      <c r="F14" s="32">
        <v>123</v>
      </c>
      <c r="G14" s="33"/>
      <c r="H14" s="43" t="s">
        <v>24</v>
      </c>
      <c r="I14" s="34" t="s">
        <v>133</v>
      </c>
      <c r="J14" s="30" t="s">
        <v>134</v>
      </c>
      <c r="K14" s="30" t="s">
        <v>135</v>
      </c>
      <c r="L14" s="30" t="s">
        <v>136</v>
      </c>
      <c r="M14" s="35">
        <v>5</v>
      </c>
      <c r="N14" s="41">
        <v>108</v>
      </c>
      <c r="O14" s="33"/>
      <c r="P14" s="30" t="s">
        <v>54</v>
      </c>
      <c r="Q14" s="44" t="s">
        <v>137</v>
      </c>
      <c r="R14" s="30" t="s">
        <v>138</v>
      </c>
      <c r="S14" s="30" t="s">
        <v>66</v>
      </c>
      <c r="T14" s="30" t="s">
        <v>139</v>
      </c>
      <c r="U14" s="35">
        <v>9.5</v>
      </c>
      <c r="V14" s="32">
        <v>126</v>
      </c>
      <c r="W14" s="33"/>
      <c r="X14" s="36" t="s">
        <v>45</v>
      </c>
      <c r="Y14" s="37">
        <f t="shared" si="0"/>
        <v>0</v>
      </c>
      <c r="Z14" s="37">
        <f t="shared" si="1"/>
        <v>0</v>
      </c>
      <c r="AA14" s="37">
        <f>W11*V11</f>
        <v>0</v>
      </c>
      <c r="AB14" s="18"/>
    </row>
    <row r="15" ht="19.9" customHeight="1" spans="1:28">
      <c r="A15" s="29" t="s">
        <v>140</v>
      </c>
      <c r="B15" s="30" t="s">
        <v>141</v>
      </c>
      <c r="C15" s="30" t="s">
        <v>142</v>
      </c>
      <c r="D15" s="30" t="s">
        <v>143</v>
      </c>
      <c r="E15" s="31">
        <v>18</v>
      </c>
      <c r="F15" s="32">
        <v>1793</v>
      </c>
      <c r="G15" s="33"/>
      <c r="H15" s="30" t="s">
        <v>54</v>
      </c>
      <c r="I15" s="34" t="s">
        <v>144</v>
      </c>
      <c r="J15" s="30" t="s">
        <v>73</v>
      </c>
      <c r="K15" s="30" t="s">
        <v>145</v>
      </c>
      <c r="L15" s="30" t="s">
        <v>146</v>
      </c>
      <c r="M15" s="35">
        <v>7</v>
      </c>
      <c r="N15" s="32">
        <v>15</v>
      </c>
      <c r="O15" s="33"/>
      <c r="P15" s="30" t="s">
        <v>63</v>
      </c>
      <c r="Q15" s="34" t="s">
        <v>147</v>
      </c>
      <c r="R15" s="39" t="s">
        <v>148</v>
      </c>
      <c r="S15" s="39" t="s">
        <v>149</v>
      </c>
      <c r="T15" s="39"/>
      <c r="U15" s="42">
        <v>6.5</v>
      </c>
      <c r="V15" s="32">
        <v>450</v>
      </c>
      <c r="W15" s="33"/>
      <c r="X15" s="45" t="s">
        <v>150</v>
      </c>
      <c r="Y15" s="37">
        <f t="shared" si="0"/>
        <v>0</v>
      </c>
      <c r="Z15" s="37">
        <f t="shared" si="1"/>
        <v>0</v>
      </c>
      <c r="AA15" s="37">
        <f>W12*V12</f>
        <v>0</v>
      </c>
      <c r="AB15" s="18"/>
    </row>
    <row r="16" ht="19.9" customHeight="1" spans="1:28">
      <c r="A16" s="29" t="s">
        <v>151</v>
      </c>
      <c r="B16" s="30" t="s">
        <v>152</v>
      </c>
      <c r="C16" s="30" t="s">
        <v>153</v>
      </c>
      <c r="D16" s="30" t="s">
        <v>154</v>
      </c>
      <c r="E16" s="31">
        <v>4</v>
      </c>
      <c r="F16" s="41"/>
      <c r="G16" s="33"/>
      <c r="H16" s="30" t="s">
        <v>63</v>
      </c>
      <c r="I16" s="34" t="s">
        <v>155</v>
      </c>
      <c r="J16" s="30" t="s">
        <v>156</v>
      </c>
      <c r="K16" s="30" t="s">
        <v>157</v>
      </c>
      <c r="L16" s="30" t="s">
        <v>53</v>
      </c>
      <c r="M16" s="35">
        <v>2</v>
      </c>
      <c r="N16" s="32">
        <v>36</v>
      </c>
      <c r="O16" s="33"/>
      <c r="P16" s="30" t="s">
        <v>54</v>
      </c>
      <c r="Q16" s="34" t="s">
        <v>158</v>
      </c>
      <c r="R16" s="30" t="s">
        <v>159</v>
      </c>
      <c r="S16" s="33" t="s">
        <v>160</v>
      </c>
      <c r="T16" s="30" t="s">
        <v>154</v>
      </c>
      <c r="U16" s="35">
        <v>12</v>
      </c>
      <c r="V16" s="32">
        <v>1328</v>
      </c>
      <c r="W16" s="33"/>
      <c r="X16" s="36" t="s">
        <v>63</v>
      </c>
      <c r="Y16" s="37">
        <f t="shared" si="0"/>
        <v>0</v>
      </c>
      <c r="Z16" s="37">
        <f t="shared" si="1"/>
        <v>0</v>
      </c>
      <c r="AA16" s="37">
        <f>W13*V13</f>
        <v>0</v>
      </c>
      <c r="AB16" s="18"/>
    </row>
    <row r="17" ht="19.9" customHeight="1" spans="1:28">
      <c r="A17" s="29" t="s">
        <v>161</v>
      </c>
      <c r="B17" s="30" t="s">
        <v>162</v>
      </c>
      <c r="C17" s="30" t="s">
        <v>163</v>
      </c>
      <c r="D17" s="30" t="s">
        <v>164</v>
      </c>
      <c r="E17" s="31">
        <v>5.8</v>
      </c>
      <c r="F17" s="32">
        <v>2073</v>
      </c>
      <c r="G17" s="33"/>
      <c r="H17" s="30" t="s">
        <v>45</v>
      </c>
      <c r="I17" s="34" t="s">
        <v>165</v>
      </c>
      <c r="J17" s="30" t="s">
        <v>166</v>
      </c>
      <c r="K17" s="30" t="s">
        <v>167</v>
      </c>
      <c r="L17" s="30" t="s">
        <v>168</v>
      </c>
      <c r="M17" s="35">
        <v>12</v>
      </c>
      <c r="N17" s="32">
        <v>489</v>
      </c>
      <c r="O17" s="33"/>
      <c r="P17" s="30" t="s">
        <v>54</v>
      </c>
      <c r="Q17" s="34" t="s">
        <v>169</v>
      </c>
      <c r="R17" s="30" t="s">
        <v>170</v>
      </c>
      <c r="S17" s="30" t="s">
        <v>171</v>
      </c>
      <c r="T17" s="30" t="s">
        <v>172</v>
      </c>
      <c r="U17" s="35">
        <v>61</v>
      </c>
      <c r="V17" s="32">
        <v>450</v>
      </c>
      <c r="W17" s="33"/>
      <c r="X17" s="36" t="s">
        <v>24</v>
      </c>
      <c r="Y17" s="37">
        <f t="shared" si="0"/>
        <v>0</v>
      </c>
      <c r="Z17" s="37">
        <f t="shared" si="1"/>
        <v>0</v>
      </c>
      <c r="AA17" s="37" t="e">
        <f>#REF!*#REF!</f>
        <v>#REF!</v>
      </c>
      <c r="AB17" s="18"/>
    </row>
    <row r="18" ht="19.9" customHeight="1" spans="1:28">
      <c r="A18" s="29" t="s">
        <v>173</v>
      </c>
      <c r="B18" s="30" t="s">
        <v>174</v>
      </c>
      <c r="C18" s="30" t="s">
        <v>175</v>
      </c>
      <c r="D18" s="30" t="s">
        <v>176</v>
      </c>
      <c r="E18" s="31">
        <v>3.4</v>
      </c>
      <c r="F18" s="41">
        <v>3470</v>
      </c>
      <c r="G18" s="33"/>
      <c r="H18" s="30" t="s">
        <v>63</v>
      </c>
      <c r="I18" s="34" t="s">
        <v>177</v>
      </c>
      <c r="J18" s="30" t="s">
        <v>178</v>
      </c>
      <c r="K18" s="30" t="s">
        <v>179</v>
      </c>
      <c r="L18" s="30" t="s">
        <v>180</v>
      </c>
      <c r="M18" s="35">
        <v>6</v>
      </c>
      <c r="N18" s="32">
        <v>146</v>
      </c>
      <c r="O18" s="33"/>
      <c r="P18" s="30" t="s">
        <v>54</v>
      </c>
      <c r="Q18" s="34" t="s">
        <v>181</v>
      </c>
      <c r="R18" s="30" t="s">
        <v>182</v>
      </c>
      <c r="S18" s="30" t="s">
        <v>183</v>
      </c>
      <c r="T18" s="30" t="s">
        <v>184</v>
      </c>
      <c r="U18" s="35">
        <v>12</v>
      </c>
      <c r="V18" s="32">
        <v>45</v>
      </c>
      <c r="W18" s="33"/>
      <c r="X18" s="36" t="s">
        <v>19</v>
      </c>
      <c r="Y18" s="37">
        <f t="shared" si="0"/>
        <v>0</v>
      </c>
      <c r="Z18" s="37">
        <f t="shared" si="1"/>
        <v>0</v>
      </c>
      <c r="AA18" s="37">
        <f>W14*V14</f>
        <v>0</v>
      </c>
      <c r="AB18" s="18"/>
    </row>
    <row r="19" ht="19.9" customHeight="1" spans="1:28">
      <c r="A19" s="29" t="s">
        <v>185</v>
      </c>
      <c r="B19" s="30" t="s">
        <v>186</v>
      </c>
      <c r="C19" s="30" t="s">
        <v>52</v>
      </c>
      <c r="D19" s="30" t="s">
        <v>62</v>
      </c>
      <c r="E19" s="31">
        <v>6.875</v>
      </c>
      <c r="F19" s="41">
        <v>57</v>
      </c>
      <c r="G19" s="33"/>
      <c r="H19" s="30" t="s">
        <v>63</v>
      </c>
      <c r="I19" s="34" t="s">
        <v>187</v>
      </c>
      <c r="J19" s="30" t="s">
        <v>188</v>
      </c>
      <c r="K19" s="30" t="s">
        <v>189</v>
      </c>
      <c r="L19" s="30" t="s">
        <v>190</v>
      </c>
      <c r="M19" s="35">
        <v>5.25</v>
      </c>
      <c r="N19" s="32">
        <v>564</v>
      </c>
      <c r="O19" s="33"/>
      <c r="P19" s="30" t="s">
        <v>63</v>
      </c>
      <c r="Q19" s="34" t="s">
        <v>191</v>
      </c>
      <c r="R19" s="30" t="s">
        <v>192</v>
      </c>
      <c r="S19" s="30" t="s">
        <v>193</v>
      </c>
      <c r="T19" s="30" t="s">
        <v>194</v>
      </c>
      <c r="U19" s="35">
        <v>60</v>
      </c>
      <c r="V19" s="38">
        <v>24</v>
      </c>
      <c r="W19" s="33"/>
      <c r="X19" s="36" t="s">
        <v>24</v>
      </c>
      <c r="Y19" s="37">
        <f t="shared" si="0"/>
        <v>0</v>
      </c>
      <c r="Z19" s="37">
        <f t="shared" si="1"/>
        <v>0</v>
      </c>
      <c r="AA19" s="37">
        <f>W15*V15</f>
        <v>0</v>
      </c>
      <c r="AB19" s="18"/>
    </row>
    <row r="20" ht="19.9" customHeight="1" spans="1:28">
      <c r="A20" s="29" t="s">
        <v>195</v>
      </c>
      <c r="B20" s="30" t="s">
        <v>196</v>
      </c>
      <c r="C20" s="30" t="s">
        <v>52</v>
      </c>
      <c r="D20" s="30" t="s">
        <v>62</v>
      </c>
      <c r="E20" s="31">
        <v>8</v>
      </c>
      <c r="F20" s="32">
        <v>39</v>
      </c>
      <c r="G20" s="33"/>
      <c r="H20" s="30" t="s">
        <v>45</v>
      </c>
      <c r="I20" s="34" t="s">
        <v>197</v>
      </c>
      <c r="J20" s="30" t="s">
        <v>198</v>
      </c>
      <c r="K20" s="30" t="s">
        <v>199</v>
      </c>
      <c r="L20" s="30" t="s">
        <v>200</v>
      </c>
      <c r="M20" s="35">
        <v>45</v>
      </c>
      <c r="N20" s="32">
        <v>12</v>
      </c>
      <c r="O20" s="33"/>
      <c r="P20" s="30" t="s">
        <v>54</v>
      </c>
      <c r="Q20" s="34" t="s">
        <v>201</v>
      </c>
      <c r="R20" s="30" t="s">
        <v>202</v>
      </c>
      <c r="S20" s="30" t="s">
        <v>203</v>
      </c>
      <c r="T20" s="30" t="s">
        <v>204</v>
      </c>
      <c r="U20" s="35">
        <v>11</v>
      </c>
      <c r="V20" s="41">
        <v>3</v>
      </c>
      <c r="W20" s="33"/>
      <c r="X20" s="36" t="s">
        <v>19</v>
      </c>
      <c r="Y20" s="37">
        <f t="shared" si="0"/>
        <v>0</v>
      </c>
      <c r="Z20" s="37">
        <f t="shared" si="1"/>
        <v>0</v>
      </c>
      <c r="AA20" s="37">
        <f>W16*V16</f>
        <v>0</v>
      </c>
      <c r="AB20" s="18"/>
    </row>
    <row r="21" ht="19.9" customHeight="1" spans="1:28">
      <c r="A21" s="29" t="s">
        <v>205</v>
      </c>
      <c r="B21" s="30" t="s">
        <v>206</v>
      </c>
      <c r="C21" s="30" t="s">
        <v>207</v>
      </c>
      <c r="D21" s="30" t="s">
        <v>208</v>
      </c>
      <c r="E21" s="31">
        <v>9.775</v>
      </c>
      <c r="F21" s="32">
        <v>2</v>
      </c>
      <c r="G21" s="33"/>
      <c r="H21" s="30" t="s">
        <v>24</v>
      </c>
      <c r="I21" s="34" t="s">
        <v>209</v>
      </c>
      <c r="J21" s="30" t="s">
        <v>210</v>
      </c>
      <c r="K21" s="30" t="s">
        <v>211</v>
      </c>
      <c r="L21" s="30" t="s">
        <v>212</v>
      </c>
      <c r="M21" s="35">
        <v>27</v>
      </c>
      <c r="N21" s="38">
        <v>5</v>
      </c>
      <c r="O21" s="33"/>
      <c r="P21" s="30" t="s">
        <v>54</v>
      </c>
      <c r="Q21" s="46" t="s">
        <v>213</v>
      </c>
      <c r="R21" s="30" t="s">
        <v>214</v>
      </c>
      <c r="S21" s="30" t="s">
        <v>215</v>
      </c>
      <c r="T21" s="30" t="s">
        <v>216</v>
      </c>
      <c r="U21" s="35">
        <v>20</v>
      </c>
      <c r="V21" s="32"/>
      <c r="W21" s="33"/>
      <c r="X21" s="36" t="s">
        <v>217</v>
      </c>
      <c r="Y21" s="37">
        <f t="shared" si="0"/>
        <v>0</v>
      </c>
      <c r="Z21" s="37">
        <f t="shared" si="1"/>
        <v>0</v>
      </c>
      <c r="AA21" s="37">
        <f>W17*V17</f>
        <v>0</v>
      </c>
      <c r="AB21" s="18"/>
    </row>
    <row r="22" ht="19.9" customHeight="1" spans="1:28">
      <c r="A22" s="29" t="s">
        <v>218</v>
      </c>
      <c r="B22" s="30" t="s">
        <v>219</v>
      </c>
      <c r="C22" s="30" t="s">
        <v>220</v>
      </c>
      <c r="D22" s="30" t="s">
        <v>40</v>
      </c>
      <c r="E22" s="31">
        <v>79.65</v>
      </c>
      <c r="F22" s="32">
        <v>50</v>
      </c>
      <c r="G22" s="33"/>
      <c r="H22" s="30" t="s">
        <v>24</v>
      </c>
      <c r="I22" s="46" t="s">
        <v>221</v>
      </c>
      <c r="J22" s="30" t="s">
        <v>222</v>
      </c>
      <c r="K22" s="30" t="s">
        <v>48</v>
      </c>
      <c r="L22" s="30" t="s">
        <v>49</v>
      </c>
      <c r="M22" s="35">
        <v>15</v>
      </c>
      <c r="N22" s="32">
        <v>314</v>
      </c>
      <c r="O22" s="33"/>
      <c r="P22" s="30" t="s">
        <v>19</v>
      </c>
      <c r="Q22" s="46" t="s">
        <v>223</v>
      </c>
      <c r="R22" s="30" t="s">
        <v>224</v>
      </c>
      <c r="S22" s="30" t="s">
        <v>225</v>
      </c>
      <c r="T22" s="30" t="s">
        <v>226</v>
      </c>
      <c r="U22" s="35">
        <v>20</v>
      </c>
      <c r="V22" s="32">
        <v>176</v>
      </c>
      <c r="W22" s="33"/>
      <c r="X22" s="36" t="s">
        <v>63</v>
      </c>
      <c r="Y22" s="37">
        <f>V62*W62</f>
        <v>0</v>
      </c>
      <c r="Z22" s="37">
        <f t="shared" si="1"/>
        <v>0</v>
      </c>
      <c r="AA22" s="37" t="e">
        <f>#REF!*#REF!</f>
        <v>#REF!</v>
      </c>
      <c r="AB22" s="18"/>
    </row>
    <row r="23" ht="19.9" customHeight="1" spans="1:28">
      <c r="A23" s="29" t="s">
        <v>227</v>
      </c>
      <c r="B23" s="30" t="s">
        <v>228</v>
      </c>
      <c r="C23" s="30" t="s">
        <v>229</v>
      </c>
      <c r="D23" s="30" t="s">
        <v>230</v>
      </c>
      <c r="E23" s="31">
        <v>14.7</v>
      </c>
      <c r="F23" s="41">
        <v>11</v>
      </c>
      <c r="G23" s="33"/>
      <c r="H23" s="30" t="s">
        <v>19</v>
      </c>
      <c r="I23" s="34" t="s">
        <v>231</v>
      </c>
      <c r="J23" s="30" t="s">
        <v>232</v>
      </c>
      <c r="K23" s="30" t="s">
        <v>48</v>
      </c>
      <c r="L23" s="30" t="s">
        <v>233</v>
      </c>
      <c r="M23" s="35">
        <v>5.5</v>
      </c>
      <c r="N23" s="32">
        <v>278</v>
      </c>
      <c r="O23" s="33"/>
      <c r="P23" s="30" t="s">
        <v>24</v>
      </c>
      <c r="Q23" s="47" t="s">
        <v>234</v>
      </c>
      <c r="R23" s="30" t="s">
        <v>235</v>
      </c>
      <c r="S23" s="30" t="s">
        <v>236</v>
      </c>
      <c r="T23" s="30" t="s">
        <v>237</v>
      </c>
      <c r="U23" s="35">
        <v>25</v>
      </c>
      <c r="V23" s="32">
        <v>74</v>
      </c>
      <c r="W23" s="33"/>
      <c r="X23" s="36" t="s">
        <v>19</v>
      </c>
      <c r="Y23" s="37">
        <f>F22*G22</f>
        <v>0</v>
      </c>
      <c r="Z23" s="37">
        <f t="shared" si="1"/>
        <v>0</v>
      </c>
      <c r="AA23" s="37">
        <f>W18*V18</f>
        <v>0</v>
      </c>
      <c r="AB23" s="18"/>
    </row>
    <row r="24" ht="19.9" customHeight="1" spans="1:28">
      <c r="A24" s="29" t="s">
        <v>238</v>
      </c>
      <c r="B24" s="30" t="s">
        <v>239</v>
      </c>
      <c r="C24" s="30" t="s">
        <v>240</v>
      </c>
      <c r="D24" s="30" t="s">
        <v>241</v>
      </c>
      <c r="E24" s="31">
        <v>4.5</v>
      </c>
      <c r="F24" s="32">
        <v>803</v>
      </c>
      <c r="G24" s="33"/>
      <c r="H24" s="30" t="s">
        <v>19</v>
      </c>
      <c r="I24" s="34" t="s">
        <v>242</v>
      </c>
      <c r="J24" s="30" t="s">
        <v>243</v>
      </c>
      <c r="K24" s="30" t="s">
        <v>52</v>
      </c>
      <c r="L24" s="30" t="s">
        <v>62</v>
      </c>
      <c r="M24" s="35">
        <v>8.5</v>
      </c>
      <c r="N24" s="32">
        <v>89</v>
      </c>
      <c r="O24" s="33"/>
      <c r="P24" s="30" t="s">
        <v>63</v>
      </c>
      <c r="Q24" s="47" t="s">
        <v>244</v>
      </c>
      <c r="R24" s="30" t="s">
        <v>245</v>
      </c>
      <c r="S24" s="30" t="s">
        <v>246</v>
      </c>
      <c r="T24" s="30" t="s">
        <v>247</v>
      </c>
      <c r="U24" s="35">
        <v>14.5</v>
      </c>
      <c r="V24" s="32">
        <v>255</v>
      </c>
      <c r="W24" s="33"/>
      <c r="X24" s="36" t="s">
        <v>217</v>
      </c>
      <c r="Y24" s="37">
        <f>F23*G23</f>
        <v>0</v>
      </c>
      <c r="Z24" s="37">
        <f t="shared" si="1"/>
        <v>0</v>
      </c>
      <c r="AA24" s="37">
        <f>W19*V19</f>
        <v>0</v>
      </c>
      <c r="AB24" s="18"/>
    </row>
    <row r="25" ht="19.9" customHeight="1" spans="1:28">
      <c r="A25" s="29" t="s">
        <v>248</v>
      </c>
      <c r="B25" s="30" t="s">
        <v>249</v>
      </c>
      <c r="C25" s="30" t="s">
        <v>250</v>
      </c>
      <c r="D25" s="30" t="s">
        <v>251</v>
      </c>
      <c r="E25" s="31">
        <v>118</v>
      </c>
      <c r="F25" s="32">
        <v>33</v>
      </c>
      <c r="G25" s="33"/>
      <c r="H25" s="30" t="s">
        <v>28</v>
      </c>
      <c r="I25" s="34" t="s">
        <v>252</v>
      </c>
      <c r="J25" s="30" t="s">
        <v>253</v>
      </c>
      <c r="K25" s="30" t="s">
        <v>254</v>
      </c>
      <c r="L25" s="30" t="s">
        <v>255</v>
      </c>
      <c r="M25" s="35">
        <v>6</v>
      </c>
      <c r="N25" s="32">
        <v>9</v>
      </c>
      <c r="O25" s="33"/>
      <c r="P25" s="30" t="s">
        <v>54</v>
      </c>
      <c r="Q25" s="47" t="s">
        <v>256</v>
      </c>
      <c r="R25" s="30" t="s">
        <v>257</v>
      </c>
      <c r="S25" s="30" t="s">
        <v>258</v>
      </c>
      <c r="T25" s="30" t="s">
        <v>150</v>
      </c>
      <c r="U25" s="35">
        <v>12</v>
      </c>
      <c r="V25" s="32">
        <v>5</v>
      </c>
      <c r="W25" s="33"/>
      <c r="X25" s="36" t="s">
        <v>150</v>
      </c>
      <c r="Y25" s="37">
        <f>F24*G24</f>
        <v>0</v>
      </c>
      <c r="Z25" s="37">
        <f t="shared" si="1"/>
        <v>0</v>
      </c>
      <c r="AA25" s="37">
        <f>W20*V20</f>
        <v>0</v>
      </c>
      <c r="AB25" s="18"/>
    </row>
    <row r="26" ht="24.2" customHeight="1" spans="1:28">
      <c r="A26" s="29" t="s">
        <v>259</v>
      </c>
      <c r="B26" s="30" t="s">
        <v>260</v>
      </c>
      <c r="C26" s="30" t="s">
        <v>261</v>
      </c>
      <c r="D26" s="48" t="s">
        <v>262</v>
      </c>
      <c r="E26" s="31">
        <v>95</v>
      </c>
      <c r="F26" s="38">
        <v>293</v>
      </c>
      <c r="G26" s="33"/>
      <c r="H26" s="30" t="s">
        <v>24</v>
      </c>
      <c r="I26" s="34" t="s">
        <v>263</v>
      </c>
      <c r="J26" s="30" t="s">
        <v>264</v>
      </c>
      <c r="K26" s="30" t="s">
        <v>52</v>
      </c>
      <c r="L26" s="30" t="s">
        <v>265</v>
      </c>
      <c r="M26" s="35">
        <v>13</v>
      </c>
      <c r="N26" s="32">
        <v>416</v>
      </c>
      <c r="O26" s="33"/>
      <c r="P26" s="30" t="s">
        <v>45</v>
      </c>
      <c r="Q26" s="47" t="s">
        <v>266</v>
      </c>
      <c r="R26" s="30" t="s">
        <v>267</v>
      </c>
      <c r="S26" s="30" t="s">
        <v>268</v>
      </c>
      <c r="T26" s="30" t="s">
        <v>269</v>
      </c>
      <c r="U26" s="35">
        <v>13</v>
      </c>
      <c r="V26" s="32">
        <v>147</v>
      </c>
      <c r="W26" s="33"/>
      <c r="X26" s="36" t="s">
        <v>19</v>
      </c>
      <c r="Y26" s="37">
        <f>F25*G25</f>
        <v>0</v>
      </c>
      <c r="Z26" s="37">
        <f t="shared" si="1"/>
        <v>0</v>
      </c>
      <c r="AA26" s="37">
        <f>W21*V21</f>
        <v>0</v>
      </c>
      <c r="AB26" s="18"/>
    </row>
    <row r="27" ht="24.2" customHeight="1" spans="1:28">
      <c r="A27" s="49" t="s">
        <v>270</v>
      </c>
      <c r="B27" s="50" t="s">
        <v>271</v>
      </c>
      <c r="C27" s="50" t="s">
        <v>272</v>
      </c>
      <c r="D27" s="50" t="s">
        <v>273</v>
      </c>
      <c r="E27" s="51">
        <v>74</v>
      </c>
      <c r="F27" s="52">
        <v>270</v>
      </c>
      <c r="G27" s="53"/>
      <c r="H27" s="50" t="s">
        <v>24</v>
      </c>
      <c r="I27" s="54" t="s">
        <v>274</v>
      </c>
      <c r="J27" s="50" t="s">
        <v>275</v>
      </c>
      <c r="K27" s="50" t="s">
        <v>52</v>
      </c>
      <c r="L27" s="50" t="s">
        <v>62</v>
      </c>
      <c r="M27" s="51">
        <v>7</v>
      </c>
      <c r="N27" s="52">
        <v>9</v>
      </c>
      <c r="O27" s="53"/>
      <c r="P27" s="50" t="s">
        <v>63</v>
      </c>
      <c r="Q27" s="55" t="s">
        <v>276</v>
      </c>
      <c r="R27" s="50" t="s">
        <v>277</v>
      </c>
      <c r="S27" s="50" t="s">
        <v>278</v>
      </c>
      <c r="T27" s="50" t="s">
        <v>279</v>
      </c>
      <c r="U27" s="51">
        <v>53</v>
      </c>
      <c r="V27" s="52">
        <v>14</v>
      </c>
      <c r="W27" s="53"/>
      <c r="X27" s="56" t="s">
        <v>28</v>
      </c>
      <c r="Y27" s="37">
        <f>F26*G26</f>
        <v>0</v>
      </c>
      <c r="Z27" s="37">
        <f t="shared" si="1"/>
        <v>0</v>
      </c>
      <c r="AA27" s="37">
        <f>W22*V22</f>
        <v>0</v>
      </c>
      <c r="AB27" s="18"/>
    </row>
    <row r="28" s="1" customFormat="1" ht="24.2" customHeight="1" spans="1:28">
      <c r="A28" s="57" t="s">
        <v>1</v>
      </c>
      <c r="B28" s="58"/>
      <c r="C28" s="59"/>
      <c r="D28" s="59"/>
      <c r="E28" s="60"/>
      <c r="F28" s="59"/>
      <c r="G28" s="59"/>
      <c r="H28" s="59"/>
      <c r="I28" s="61"/>
      <c r="J28" s="59"/>
      <c r="K28" s="59"/>
      <c r="L28" s="59"/>
      <c r="M28" s="62"/>
      <c r="N28" s="63"/>
      <c r="O28" s="63"/>
      <c r="P28" s="59"/>
      <c r="Q28" s="64"/>
      <c r="R28" s="59"/>
      <c r="S28" s="59"/>
      <c r="T28" s="59"/>
      <c r="U28" s="62"/>
      <c r="V28" s="63"/>
      <c r="W28" s="65"/>
      <c r="X28" s="66"/>
      <c r="Y28" s="37"/>
      <c r="Z28" s="37"/>
      <c r="AA28" s="37"/>
      <c r="AB28" s="67"/>
    </row>
    <row r="29" ht="24.2" customHeight="1" spans="1:28">
      <c r="A29" s="25" t="s">
        <v>2</v>
      </c>
      <c r="B29" s="26" t="s">
        <v>3</v>
      </c>
      <c r="C29" s="26" t="s">
        <v>4</v>
      </c>
      <c r="D29" s="26" t="s">
        <v>5</v>
      </c>
      <c r="E29" s="26" t="s">
        <v>6</v>
      </c>
      <c r="F29" s="27" t="s">
        <v>7</v>
      </c>
      <c r="G29" s="26" t="s">
        <v>8</v>
      </c>
      <c r="H29" s="26" t="s">
        <v>9</v>
      </c>
      <c r="I29" s="26" t="s">
        <v>2</v>
      </c>
      <c r="J29" s="26" t="s">
        <v>3</v>
      </c>
      <c r="K29" s="26" t="s">
        <v>4</v>
      </c>
      <c r="L29" s="26" t="s">
        <v>5</v>
      </c>
      <c r="M29" s="26" t="s">
        <v>6</v>
      </c>
      <c r="N29" s="27" t="s">
        <v>7</v>
      </c>
      <c r="O29" s="26" t="s">
        <v>8</v>
      </c>
      <c r="P29" s="26" t="s">
        <v>9</v>
      </c>
      <c r="Q29" s="26" t="s">
        <v>2</v>
      </c>
      <c r="R29" s="26" t="s">
        <v>3</v>
      </c>
      <c r="S29" s="26" t="s">
        <v>4</v>
      </c>
      <c r="T29" s="26" t="s">
        <v>5</v>
      </c>
      <c r="U29" s="26" t="s">
        <v>6</v>
      </c>
      <c r="V29" s="27" t="s">
        <v>7</v>
      </c>
      <c r="W29" s="26" t="s">
        <v>8</v>
      </c>
      <c r="X29" s="28" t="s">
        <v>9</v>
      </c>
      <c r="Y29" s="37"/>
      <c r="Z29" s="37"/>
      <c r="AA29" s="37"/>
      <c r="AB29" s="18"/>
    </row>
    <row r="30" ht="24.2" customHeight="1" spans="1:28">
      <c r="A30" s="47" t="s">
        <v>280</v>
      </c>
      <c r="B30" s="30" t="s">
        <v>281</v>
      </c>
      <c r="C30" s="30" t="s">
        <v>282</v>
      </c>
      <c r="D30" s="30" t="s">
        <v>283</v>
      </c>
      <c r="E30" s="35">
        <v>100</v>
      </c>
      <c r="F30" s="41">
        <v>2</v>
      </c>
      <c r="G30" s="33"/>
      <c r="H30" s="30" t="s">
        <v>24</v>
      </c>
      <c r="I30" s="46" t="s">
        <v>284</v>
      </c>
      <c r="J30" s="30" t="s">
        <v>285</v>
      </c>
      <c r="K30" s="30" t="s">
        <v>286</v>
      </c>
      <c r="L30" s="30" t="s">
        <v>287</v>
      </c>
      <c r="M30" s="68">
        <v>30</v>
      </c>
      <c r="N30" s="32">
        <v>2</v>
      </c>
      <c r="O30" s="33"/>
      <c r="P30" s="69" t="s">
        <v>45</v>
      </c>
      <c r="Q30" s="70" t="s">
        <v>288</v>
      </c>
      <c r="R30" s="71" t="s">
        <v>289</v>
      </c>
      <c r="S30" s="72" t="s">
        <v>290</v>
      </c>
      <c r="T30" s="72" t="s">
        <v>287</v>
      </c>
      <c r="U30" s="73">
        <v>32.3</v>
      </c>
      <c r="V30" s="41"/>
      <c r="W30" s="33"/>
      <c r="X30" s="74" t="s">
        <v>45</v>
      </c>
      <c r="Y30" s="37">
        <f>F27*G27</f>
        <v>0</v>
      </c>
      <c r="Z30" s="37">
        <f>F45*G45</f>
        <v>0</v>
      </c>
      <c r="AA30" s="37">
        <f>O36*N36</f>
        <v>0</v>
      </c>
      <c r="AB30" s="18"/>
    </row>
    <row r="31" ht="24.2" customHeight="1" spans="1:28">
      <c r="A31" s="47" t="s">
        <v>291</v>
      </c>
      <c r="B31" s="30" t="s">
        <v>292</v>
      </c>
      <c r="C31" s="30" t="s">
        <v>293</v>
      </c>
      <c r="D31" s="30" t="s">
        <v>294</v>
      </c>
      <c r="E31" s="35">
        <v>30</v>
      </c>
      <c r="F31" s="32">
        <v>6</v>
      </c>
      <c r="G31" s="33"/>
      <c r="H31" s="30" t="s">
        <v>28</v>
      </c>
      <c r="I31" s="46" t="s">
        <v>295</v>
      </c>
      <c r="J31" s="30" t="s">
        <v>296</v>
      </c>
      <c r="K31" s="30" t="s">
        <v>297</v>
      </c>
      <c r="L31" s="30" t="s">
        <v>298</v>
      </c>
      <c r="M31" s="68">
        <v>27</v>
      </c>
      <c r="N31" s="32">
        <v>48</v>
      </c>
      <c r="O31" s="33"/>
      <c r="P31" s="69" t="s">
        <v>45</v>
      </c>
      <c r="Q31" s="70" t="s">
        <v>299</v>
      </c>
      <c r="R31" s="71" t="s">
        <v>300</v>
      </c>
      <c r="S31" s="72" t="s">
        <v>301</v>
      </c>
      <c r="T31" s="75" t="s">
        <v>302</v>
      </c>
      <c r="U31" s="76">
        <v>38.08</v>
      </c>
      <c r="V31" s="32">
        <v>26</v>
      </c>
      <c r="W31" s="33"/>
      <c r="X31" s="77" t="s">
        <v>19</v>
      </c>
      <c r="Y31" s="37">
        <f>V23*W23</f>
        <v>0</v>
      </c>
      <c r="Z31" s="37">
        <f>F46*G46</f>
        <v>0</v>
      </c>
      <c r="AA31" s="37">
        <f>O37*N37</f>
        <v>0</v>
      </c>
      <c r="AB31" s="18"/>
    </row>
    <row r="32" ht="32.1" customHeight="1" spans="1:28">
      <c r="A32" s="47" t="s">
        <v>303</v>
      </c>
      <c r="B32" s="30" t="s">
        <v>304</v>
      </c>
      <c r="C32" s="30" t="s">
        <v>305</v>
      </c>
      <c r="D32" s="30" t="s">
        <v>306</v>
      </c>
      <c r="E32" s="35">
        <v>47</v>
      </c>
      <c r="F32" s="32">
        <v>12</v>
      </c>
      <c r="G32" s="33"/>
      <c r="H32" s="30" t="s">
        <v>28</v>
      </c>
      <c r="I32" s="46" t="s">
        <v>307</v>
      </c>
      <c r="J32" s="30" t="s">
        <v>308</v>
      </c>
      <c r="K32" s="30" t="s">
        <v>309</v>
      </c>
      <c r="L32" s="30" t="s">
        <v>287</v>
      </c>
      <c r="M32" s="68">
        <v>16.8</v>
      </c>
      <c r="N32" s="32">
        <v>147</v>
      </c>
      <c r="O32" s="33"/>
      <c r="P32" s="69" t="s">
        <v>45</v>
      </c>
      <c r="Q32" s="78" t="s">
        <v>310</v>
      </c>
      <c r="R32" s="72" t="s">
        <v>311</v>
      </c>
      <c r="S32" s="72" t="s">
        <v>312</v>
      </c>
      <c r="T32" s="75" t="s">
        <v>302</v>
      </c>
      <c r="U32" s="76">
        <v>9.1</v>
      </c>
      <c r="V32" s="32">
        <v>144</v>
      </c>
      <c r="W32" s="79"/>
      <c r="X32" s="77" t="s">
        <v>19</v>
      </c>
      <c r="Y32" s="37">
        <f>V24*W24</f>
        <v>0</v>
      </c>
      <c r="Z32" s="37">
        <f>F47*G47</f>
        <v>0</v>
      </c>
      <c r="AA32" s="37">
        <f>O38*N38</f>
        <v>0</v>
      </c>
      <c r="AB32" s="18"/>
    </row>
    <row r="33" ht="24.2" customHeight="1" spans="1:28">
      <c r="A33" s="29" t="s">
        <v>313</v>
      </c>
      <c r="B33" s="30" t="s">
        <v>314</v>
      </c>
      <c r="C33" s="30" t="s">
        <v>228</v>
      </c>
      <c r="D33" s="30" t="s">
        <v>315</v>
      </c>
      <c r="E33" s="35">
        <v>10.9</v>
      </c>
      <c r="F33" s="32">
        <v>123</v>
      </c>
      <c r="G33" s="33"/>
      <c r="H33" s="30" t="s">
        <v>24</v>
      </c>
      <c r="I33" s="46" t="s">
        <v>316</v>
      </c>
      <c r="J33" s="30" t="s">
        <v>317</v>
      </c>
      <c r="K33" s="30" t="s">
        <v>318</v>
      </c>
      <c r="L33" s="30" t="s">
        <v>287</v>
      </c>
      <c r="M33" s="68">
        <v>22</v>
      </c>
      <c r="N33" s="32">
        <v>11</v>
      </c>
      <c r="O33" s="33"/>
      <c r="P33" s="69" t="s">
        <v>45</v>
      </c>
      <c r="Q33" s="78" t="s">
        <v>319</v>
      </c>
      <c r="R33" s="72" t="s">
        <v>320</v>
      </c>
      <c r="S33" s="72" t="s">
        <v>321</v>
      </c>
      <c r="T33" s="75" t="s">
        <v>322</v>
      </c>
      <c r="U33" s="76">
        <v>15.9</v>
      </c>
      <c r="V33" s="32">
        <v>24</v>
      </c>
      <c r="W33" s="79"/>
      <c r="X33" s="77" t="s">
        <v>19</v>
      </c>
      <c r="Y33" s="37">
        <f>V25*W25</f>
        <v>0</v>
      </c>
      <c r="Z33" s="37" t="e">
        <f>#REF!*#REF!</f>
        <v>#REF!</v>
      </c>
      <c r="AA33" s="37" t="e">
        <f>#REF!*#REF!</f>
        <v>#REF!</v>
      </c>
      <c r="AB33" s="18"/>
    </row>
    <row r="34" ht="21" customHeight="1" spans="1:28">
      <c r="A34" s="29" t="s">
        <v>323</v>
      </c>
      <c r="B34" s="30" t="s">
        <v>324</v>
      </c>
      <c r="C34" s="30" t="s">
        <v>325</v>
      </c>
      <c r="D34" s="30" t="s">
        <v>326</v>
      </c>
      <c r="E34" s="35">
        <v>15</v>
      </c>
      <c r="F34" s="32">
        <v>14</v>
      </c>
      <c r="G34" s="33"/>
      <c r="H34" s="30" t="s">
        <v>45</v>
      </c>
      <c r="I34" s="46" t="s">
        <v>327</v>
      </c>
      <c r="J34" s="30" t="s">
        <v>328</v>
      </c>
      <c r="K34" s="30" t="s">
        <v>329</v>
      </c>
      <c r="L34" s="30" t="s">
        <v>330</v>
      </c>
      <c r="M34" s="80">
        <v>38</v>
      </c>
      <c r="N34" s="41">
        <v>9</v>
      </c>
      <c r="O34" s="79"/>
      <c r="P34" s="69" t="s">
        <v>45</v>
      </c>
      <c r="Q34" s="78" t="s">
        <v>331</v>
      </c>
      <c r="R34" s="72" t="s">
        <v>332</v>
      </c>
      <c r="S34" s="72" t="s">
        <v>333</v>
      </c>
      <c r="T34" s="75" t="s">
        <v>334</v>
      </c>
      <c r="U34" s="73">
        <v>0.1832</v>
      </c>
      <c r="V34" s="41">
        <v>1500</v>
      </c>
      <c r="W34" s="79"/>
      <c r="X34" s="77" t="s">
        <v>217</v>
      </c>
      <c r="Y34" s="37">
        <f>V26*W26</f>
        <v>0</v>
      </c>
      <c r="Z34" s="37">
        <f>F48*G48</f>
        <v>0</v>
      </c>
      <c r="AA34" s="37">
        <f>O39*N39</f>
        <v>0</v>
      </c>
      <c r="AB34" s="18"/>
    </row>
    <row r="35" ht="21" customHeight="1" spans="1:28">
      <c r="A35" s="29" t="s">
        <v>335</v>
      </c>
      <c r="B35" s="30" t="s">
        <v>336</v>
      </c>
      <c r="C35" s="30" t="s">
        <v>337</v>
      </c>
      <c r="D35" s="30" t="s">
        <v>338</v>
      </c>
      <c r="E35" s="35">
        <v>52</v>
      </c>
      <c r="F35" s="32">
        <v>3</v>
      </c>
      <c r="G35" s="33"/>
      <c r="H35" s="30" t="s">
        <v>19</v>
      </c>
      <c r="I35" s="46" t="s">
        <v>339</v>
      </c>
      <c r="J35" s="30" t="s">
        <v>340</v>
      </c>
      <c r="K35" s="30" t="s">
        <v>341</v>
      </c>
      <c r="L35" s="30" t="s">
        <v>342</v>
      </c>
      <c r="M35" s="80">
        <v>40</v>
      </c>
      <c r="N35" s="32">
        <v>3</v>
      </c>
      <c r="O35" s="79"/>
      <c r="P35" s="69" t="s">
        <v>45</v>
      </c>
      <c r="Q35" s="78" t="s">
        <v>343</v>
      </c>
      <c r="R35" s="71" t="s">
        <v>344</v>
      </c>
      <c r="S35" s="72" t="s">
        <v>345</v>
      </c>
      <c r="T35" s="75" t="s">
        <v>346</v>
      </c>
      <c r="U35" s="76">
        <v>17.1</v>
      </c>
      <c r="V35" s="32">
        <v>31</v>
      </c>
      <c r="W35" s="79"/>
      <c r="X35" s="77" t="s">
        <v>217</v>
      </c>
      <c r="Y35" s="37">
        <f>V27*W27</f>
        <v>0</v>
      </c>
      <c r="Z35" s="37">
        <f>F49*G49</f>
        <v>0</v>
      </c>
      <c r="AA35" s="37">
        <f>O40*N40</f>
        <v>0</v>
      </c>
      <c r="AB35" s="18"/>
    </row>
    <row r="36" ht="21" customHeight="1" spans="1:28">
      <c r="A36" s="47" t="s">
        <v>347</v>
      </c>
      <c r="B36" s="30" t="s">
        <v>348</v>
      </c>
      <c r="C36" s="30" t="s">
        <v>349</v>
      </c>
      <c r="D36" s="30" t="s">
        <v>350</v>
      </c>
      <c r="E36" s="35">
        <v>69.075</v>
      </c>
      <c r="F36" s="32">
        <v>30</v>
      </c>
      <c r="G36" s="33"/>
      <c r="H36" s="30" t="s">
        <v>19</v>
      </c>
      <c r="I36" s="46" t="s">
        <v>351</v>
      </c>
      <c r="J36" s="30" t="s">
        <v>352</v>
      </c>
      <c r="K36" s="30" t="s">
        <v>353</v>
      </c>
      <c r="L36" s="30" t="s">
        <v>354</v>
      </c>
      <c r="M36" s="80">
        <v>125</v>
      </c>
      <c r="N36" s="41">
        <v>2</v>
      </c>
      <c r="O36" s="79"/>
      <c r="P36" s="69" t="s">
        <v>28</v>
      </c>
      <c r="Q36" s="78" t="s">
        <v>355</v>
      </c>
      <c r="R36" s="72" t="s">
        <v>356</v>
      </c>
      <c r="S36" s="81" t="s">
        <v>357</v>
      </c>
      <c r="T36" s="82" t="s">
        <v>358</v>
      </c>
      <c r="U36" s="73">
        <v>24.082</v>
      </c>
      <c r="V36" s="32"/>
      <c r="W36" s="79"/>
      <c r="X36" s="77" t="s">
        <v>217</v>
      </c>
      <c r="Y36" s="37" t="e">
        <f>#REF!*#REF!</f>
        <v>#REF!</v>
      </c>
      <c r="Z36" s="37" t="e">
        <f>#REF!*#REF!</f>
        <v>#REF!</v>
      </c>
      <c r="AA36" s="37">
        <f>O41*N41</f>
        <v>0</v>
      </c>
      <c r="AB36" s="18"/>
    </row>
    <row r="37" ht="21" customHeight="1" spans="1:28">
      <c r="A37" s="47" t="s">
        <v>359</v>
      </c>
      <c r="B37" s="30" t="s">
        <v>360</v>
      </c>
      <c r="C37" s="30" t="s">
        <v>361</v>
      </c>
      <c r="D37" s="30" t="s">
        <v>362</v>
      </c>
      <c r="E37" s="35">
        <v>8.8</v>
      </c>
      <c r="F37" s="32">
        <v>128</v>
      </c>
      <c r="G37" s="33"/>
      <c r="H37" s="30" t="s">
        <v>45</v>
      </c>
      <c r="I37" s="46" t="s">
        <v>363</v>
      </c>
      <c r="J37" s="30" t="s">
        <v>364</v>
      </c>
      <c r="K37" s="30" t="s">
        <v>353</v>
      </c>
      <c r="L37" s="30" t="s">
        <v>365</v>
      </c>
      <c r="M37" s="80">
        <v>32</v>
      </c>
      <c r="N37" s="32"/>
      <c r="O37" s="79"/>
      <c r="P37" s="69" t="s">
        <v>45</v>
      </c>
      <c r="Q37" s="78" t="s">
        <v>366</v>
      </c>
      <c r="R37" s="72" t="s">
        <v>367</v>
      </c>
      <c r="S37" s="81" t="s">
        <v>357</v>
      </c>
      <c r="T37" s="82" t="s">
        <v>358</v>
      </c>
      <c r="U37" s="73">
        <v>21.752</v>
      </c>
      <c r="V37" s="32">
        <v>33</v>
      </c>
      <c r="W37" s="33"/>
      <c r="X37" s="77" t="s">
        <v>217</v>
      </c>
      <c r="Y37" s="37">
        <f>F30*G30</f>
        <v>0</v>
      </c>
      <c r="Z37" s="37" t="e">
        <f>#REF!*#REF!</f>
        <v>#REF!</v>
      </c>
      <c r="AA37" s="37" t="e">
        <f>#REF!*#REF!</f>
        <v>#REF!</v>
      </c>
      <c r="AB37" s="18"/>
    </row>
    <row r="38" ht="21" customHeight="1" spans="1:28">
      <c r="A38" s="47" t="s">
        <v>368</v>
      </c>
      <c r="B38" s="30" t="s">
        <v>369</v>
      </c>
      <c r="C38" s="30" t="s">
        <v>66</v>
      </c>
      <c r="D38" s="30" t="s">
        <v>370</v>
      </c>
      <c r="E38" s="35">
        <v>8.2</v>
      </c>
      <c r="F38" s="32">
        <v>603</v>
      </c>
      <c r="G38" s="33"/>
      <c r="H38" s="30" t="s">
        <v>19</v>
      </c>
      <c r="I38" s="46" t="s">
        <v>371</v>
      </c>
      <c r="J38" s="30" t="s">
        <v>372</v>
      </c>
      <c r="K38" s="30" t="s">
        <v>373</v>
      </c>
      <c r="L38" s="30" t="s">
        <v>374</v>
      </c>
      <c r="M38" s="80">
        <v>7.1</v>
      </c>
      <c r="N38" s="32">
        <v>63</v>
      </c>
      <c r="O38" s="79"/>
      <c r="P38" s="69" t="s">
        <v>19</v>
      </c>
      <c r="Q38" s="78" t="s">
        <v>375</v>
      </c>
      <c r="R38" s="72" t="s">
        <v>376</v>
      </c>
      <c r="S38" s="81" t="s">
        <v>357</v>
      </c>
      <c r="T38" s="82" t="s">
        <v>358</v>
      </c>
      <c r="U38" s="73">
        <v>21.752</v>
      </c>
      <c r="V38" s="32">
        <v>93</v>
      </c>
      <c r="W38" s="33"/>
      <c r="X38" s="77" t="s">
        <v>217</v>
      </c>
      <c r="Y38" s="37" t="e">
        <f>#REF!*#REF!</f>
        <v>#REF!</v>
      </c>
      <c r="Z38" s="37" t="e">
        <f>#REF!*#REF!</f>
        <v>#REF!</v>
      </c>
      <c r="AA38" s="37">
        <f>O42*N42</f>
        <v>0</v>
      </c>
      <c r="AB38" s="18"/>
    </row>
    <row r="39" ht="21" customHeight="1" spans="1:28">
      <c r="A39" s="47" t="s">
        <v>377</v>
      </c>
      <c r="B39" s="30" t="s">
        <v>378</v>
      </c>
      <c r="C39" s="30" t="s">
        <v>66</v>
      </c>
      <c r="D39" s="30" t="s">
        <v>370</v>
      </c>
      <c r="E39" s="35">
        <v>8.4</v>
      </c>
      <c r="F39" s="32">
        <v>603</v>
      </c>
      <c r="G39" s="33"/>
      <c r="H39" s="30" t="s">
        <v>19</v>
      </c>
      <c r="I39" s="46" t="s">
        <v>379</v>
      </c>
      <c r="J39" s="30" t="s">
        <v>380</v>
      </c>
      <c r="K39" s="30" t="s">
        <v>381</v>
      </c>
      <c r="L39" s="30" t="s">
        <v>382</v>
      </c>
      <c r="M39" s="33">
        <v>125</v>
      </c>
      <c r="N39" s="41">
        <v>2</v>
      </c>
      <c r="O39" s="79"/>
      <c r="P39" s="69" t="s">
        <v>19</v>
      </c>
      <c r="Q39" s="78" t="s">
        <v>383</v>
      </c>
      <c r="R39" s="72" t="s">
        <v>384</v>
      </c>
      <c r="S39" s="81" t="s">
        <v>385</v>
      </c>
      <c r="T39" s="82" t="s">
        <v>386</v>
      </c>
      <c r="U39" s="73">
        <v>46.09</v>
      </c>
      <c r="V39" s="41">
        <v>41</v>
      </c>
      <c r="W39" s="33"/>
      <c r="X39" s="77" t="s">
        <v>217</v>
      </c>
      <c r="Y39" s="37">
        <f>F31*G31</f>
        <v>0</v>
      </c>
      <c r="Z39" s="37" t="e">
        <f>#REF!*#REF!</f>
        <v>#REF!</v>
      </c>
      <c r="AA39" s="37">
        <f>O43*N43</f>
        <v>0</v>
      </c>
      <c r="AB39" s="18"/>
    </row>
    <row r="40" ht="21" customHeight="1" spans="1:28">
      <c r="A40" s="47" t="s">
        <v>387</v>
      </c>
      <c r="B40" s="30" t="s">
        <v>388</v>
      </c>
      <c r="C40" s="30" t="s">
        <v>349</v>
      </c>
      <c r="D40" s="30" t="s">
        <v>302</v>
      </c>
      <c r="E40" s="35">
        <v>35</v>
      </c>
      <c r="F40" s="32">
        <v>2</v>
      </c>
      <c r="G40" s="33"/>
      <c r="H40" s="30" t="s">
        <v>19</v>
      </c>
      <c r="I40" s="46" t="s">
        <v>389</v>
      </c>
      <c r="J40" s="30" t="s">
        <v>390</v>
      </c>
      <c r="K40" s="30" t="s">
        <v>391</v>
      </c>
      <c r="L40" s="30" t="s">
        <v>365</v>
      </c>
      <c r="M40" s="33">
        <v>30</v>
      </c>
      <c r="N40" s="41">
        <v>65</v>
      </c>
      <c r="O40" s="79"/>
      <c r="P40" s="69" t="s">
        <v>45</v>
      </c>
      <c r="Q40" s="78" t="s">
        <v>392</v>
      </c>
      <c r="R40" s="72" t="s">
        <v>393</v>
      </c>
      <c r="S40" s="81" t="s">
        <v>357</v>
      </c>
      <c r="T40" s="82" t="s">
        <v>358</v>
      </c>
      <c r="U40" s="73">
        <v>24.082</v>
      </c>
      <c r="V40" s="41">
        <v>24</v>
      </c>
      <c r="W40" s="33"/>
      <c r="X40" s="77" t="s">
        <v>217</v>
      </c>
      <c r="Y40" s="37">
        <f>F32*G32</f>
        <v>0</v>
      </c>
      <c r="Z40" s="37" t="e">
        <f>#REF!*#REF!</f>
        <v>#REF!</v>
      </c>
      <c r="AA40" s="37">
        <f>O44*N44</f>
        <v>0</v>
      </c>
      <c r="AB40" s="18"/>
    </row>
    <row r="41" ht="21" customHeight="1" spans="1:28">
      <c r="A41" s="47" t="s">
        <v>394</v>
      </c>
      <c r="B41" s="30" t="s">
        <v>395</v>
      </c>
      <c r="C41" s="30" t="s">
        <v>337</v>
      </c>
      <c r="D41" s="30" t="s">
        <v>396</v>
      </c>
      <c r="E41" s="35">
        <v>32.6</v>
      </c>
      <c r="F41" s="32"/>
      <c r="G41" s="33"/>
      <c r="H41" s="30" t="s">
        <v>19</v>
      </c>
      <c r="I41" s="46" t="s">
        <v>397</v>
      </c>
      <c r="J41" s="30" t="s">
        <v>398</v>
      </c>
      <c r="K41" s="30" t="s">
        <v>391</v>
      </c>
      <c r="L41" s="30" t="s">
        <v>365</v>
      </c>
      <c r="M41" s="33">
        <v>30</v>
      </c>
      <c r="N41" s="41">
        <v>38</v>
      </c>
      <c r="O41" s="79"/>
      <c r="P41" s="69" t="s">
        <v>45</v>
      </c>
      <c r="Q41" s="83" t="s">
        <v>399</v>
      </c>
      <c r="R41" s="84" t="s">
        <v>400</v>
      </c>
      <c r="S41" s="84" t="s">
        <v>401</v>
      </c>
      <c r="T41" s="84" t="s">
        <v>402</v>
      </c>
      <c r="U41" s="85">
        <v>50</v>
      </c>
      <c r="V41" s="86">
        <v>42</v>
      </c>
      <c r="W41" s="33"/>
      <c r="X41" s="87" t="s">
        <v>19</v>
      </c>
      <c r="Y41" s="37">
        <f>F33*G33</f>
        <v>0</v>
      </c>
      <c r="Z41" s="37" t="e">
        <f>#REF!*#REF!</f>
        <v>#REF!</v>
      </c>
      <c r="AA41" s="37" t="e">
        <f>#REF!*#REF!</f>
        <v>#REF!</v>
      </c>
      <c r="AB41" s="18"/>
    </row>
    <row r="42" ht="21" customHeight="1" spans="1:28">
      <c r="A42" s="47" t="s">
        <v>403</v>
      </c>
      <c r="B42" s="30" t="s">
        <v>404</v>
      </c>
      <c r="C42" s="30" t="s">
        <v>405</v>
      </c>
      <c r="D42" s="30" t="s">
        <v>406</v>
      </c>
      <c r="E42" s="35">
        <v>7</v>
      </c>
      <c r="F42" s="41"/>
      <c r="G42" s="33"/>
      <c r="H42" s="30" t="s">
        <v>45</v>
      </c>
      <c r="I42" s="46" t="s">
        <v>407</v>
      </c>
      <c r="J42" s="30" t="s">
        <v>408</v>
      </c>
      <c r="K42" s="30" t="s">
        <v>409</v>
      </c>
      <c r="L42" s="30" t="s">
        <v>410</v>
      </c>
      <c r="M42" s="33">
        <v>27</v>
      </c>
      <c r="N42" s="32"/>
      <c r="O42" s="79"/>
      <c r="P42" s="88" t="s">
        <v>45</v>
      </c>
      <c r="Q42" s="83" t="s">
        <v>411</v>
      </c>
      <c r="R42" s="84" t="s">
        <v>412</v>
      </c>
      <c r="S42" s="84" t="s">
        <v>413</v>
      </c>
      <c r="T42" s="84" t="s">
        <v>414</v>
      </c>
      <c r="U42" s="85">
        <v>137</v>
      </c>
      <c r="V42" s="86">
        <v>26</v>
      </c>
      <c r="W42" s="33"/>
      <c r="X42" s="87" t="s">
        <v>28</v>
      </c>
      <c r="Y42" s="37">
        <f>F34*G34</f>
        <v>0</v>
      </c>
      <c r="Z42" s="37" t="e">
        <f>#REF!*#REF!</f>
        <v>#REF!</v>
      </c>
      <c r="AA42" s="37">
        <f>O45*N45</f>
        <v>0</v>
      </c>
      <c r="AB42" s="18"/>
    </row>
    <row r="43" ht="21" customHeight="1" spans="1:28">
      <c r="A43" s="47" t="s">
        <v>415</v>
      </c>
      <c r="B43" s="30" t="s">
        <v>416</v>
      </c>
      <c r="C43" s="30" t="s">
        <v>417</v>
      </c>
      <c r="D43" s="30" t="s">
        <v>418</v>
      </c>
      <c r="E43" s="35">
        <v>30</v>
      </c>
      <c r="F43" s="41"/>
      <c r="G43" s="33"/>
      <c r="H43" s="30" t="s">
        <v>45</v>
      </c>
      <c r="I43" s="46" t="s">
        <v>419</v>
      </c>
      <c r="J43" s="30" t="s">
        <v>420</v>
      </c>
      <c r="K43" s="30" t="s">
        <v>48</v>
      </c>
      <c r="L43" s="30" t="s">
        <v>421</v>
      </c>
      <c r="M43" s="33">
        <v>75</v>
      </c>
      <c r="N43" s="32">
        <v>24</v>
      </c>
      <c r="O43" s="79"/>
      <c r="P43" s="88" t="s">
        <v>28</v>
      </c>
      <c r="Q43" s="83" t="s">
        <v>422</v>
      </c>
      <c r="R43" s="84" t="s">
        <v>423</v>
      </c>
      <c r="S43" s="84" t="s">
        <v>424</v>
      </c>
      <c r="T43" s="84" t="s">
        <v>425</v>
      </c>
      <c r="U43" s="85">
        <v>69</v>
      </c>
      <c r="V43" s="86">
        <v>5</v>
      </c>
      <c r="W43" s="33"/>
      <c r="X43" s="87" t="s">
        <v>19</v>
      </c>
      <c r="Y43" s="37">
        <f>F35*G35</f>
        <v>0</v>
      </c>
      <c r="Z43" s="37">
        <f>F50*G50</f>
        <v>0</v>
      </c>
      <c r="AA43" s="37">
        <f>O46*N46</f>
        <v>0</v>
      </c>
      <c r="AB43" s="18"/>
    </row>
    <row r="44" ht="21" customHeight="1" spans="1:28">
      <c r="A44" s="47" t="s">
        <v>426</v>
      </c>
      <c r="B44" s="30" t="s">
        <v>311</v>
      </c>
      <c r="C44" s="30" t="s">
        <v>282</v>
      </c>
      <c r="D44" s="30" t="s">
        <v>427</v>
      </c>
      <c r="E44" s="30">
        <v>105</v>
      </c>
      <c r="F44" s="32">
        <v>57</v>
      </c>
      <c r="G44" s="33"/>
      <c r="H44" s="30" t="s">
        <v>428</v>
      </c>
      <c r="I44" s="46" t="s">
        <v>429</v>
      </c>
      <c r="J44" s="30" t="s">
        <v>430</v>
      </c>
      <c r="K44" s="30" t="s">
        <v>431</v>
      </c>
      <c r="L44" s="30" t="s">
        <v>432</v>
      </c>
      <c r="M44" s="33">
        <v>18</v>
      </c>
      <c r="N44" s="41">
        <v>6</v>
      </c>
      <c r="O44" s="79"/>
      <c r="P44" s="88" t="s">
        <v>28</v>
      </c>
      <c r="Q44" s="83" t="s">
        <v>433</v>
      </c>
      <c r="R44" s="84" t="s">
        <v>434</v>
      </c>
      <c r="S44" s="84" t="s">
        <v>435</v>
      </c>
      <c r="T44" s="84" t="s">
        <v>436</v>
      </c>
      <c r="U44" s="85">
        <v>42</v>
      </c>
      <c r="V44" s="86">
        <v>3</v>
      </c>
      <c r="W44" s="33"/>
      <c r="X44" s="87" t="s">
        <v>19</v>
      </c>
      <c r="Y44" s="37" t="e">
        <f>#REF!*#REF!</f>
        <v>#REF!</v>
      </c>
      <c r="Z44" s="37">
        <f>F51*G51</f>
        <v>0</v>
      </c>
      <c r="AA44" s="37" t="e">
        <f>#REF!*#REF!</f>
        <v>#REF!</v>
      </c>
      <c r="AB44" s="18"/>
    </row>
    <row r="45" ht="21" customHeight="1" spans="1:28">
      <c r="A45" s="47" t="s">
        <v>437</v>
      </c>
      <c r="B45" s="30" t="s">
        <v>438</v>
      </c>
      <c r="C45" s="30" t="s">
        <v>282</v>
      </c>
      <c r="D45" s="30" t="s">
        <v>439</v>
      </c>
      <c r="E45" s="30">
        <v>30.5</v>
      </c>
      <c r="F45" s="32">
        <v>144</v>
      </c>
      <c r="G45" s="33"/>
      <c r="H45" s="30" t="s">
        <v>28</v>
      </c>
      <c r="I45" s="46" t="s">
        <v>440</v>
      </c>
      <c r="J45" s="30" t="s">
        <v>232</v>
      </c>
      <c r="K45" s="30" t="s">
        <v>48</v>
      </c>
      <c r="L45" s="30" t="s">
        <v>441</v>
      </c>
      <c r="M45" s="33">
        <v>33</v>
      </c>
      <c r="N45" s="32">
        <v>8</v>
      </c>
      <c r="O45" s="79"/>
      <c r="P45" s="88" t="s">
        <v>28</v>
      </c>
      <c r="Q45" s="83" t="s">
        <v>442</v>
      </c>
      <c r="R45" s="84" t="s">
        <v>443</v>
      </c>
      <c r="S45" s="84" t="s">
        <v>312</v>
      </c>
      <c r="T45" s="84" t="s">
        <v>302</v>
      </c>
      <c r="U45" s="85">
        <v>13</v>
      </c>
      <c r="V45" s="86">
        <v>14</v>
      </c>
      <c r="W45" s="33"/>
      <c r="X45" s="87" t="s">
        <v>19</v>
      </c>
      <c r="Y45" s="37">
        <f t="shared" ref="Y37:Y53" si="2">F36*G36</f>
        <v>0</v>
      </c>
      <c r="Z45" s="37">
        <f>F52*G52</f>
        <v>0</v>
      </c>
      <c r="AA45" s="37" t="e">
        <f>#REF!*#REF!</f>
        <v>#REF!</v>
      </c>
      <c r="AB45" s="18"/>
    </row>
    <row r="46" ht="21" customHeight="1" spans="1:28">
      <c r="A46" s="47" t="s">
        <v>444</v>
      </c>
      <c r="B46" s="30" t="s">
        <v>445</v>
      </c>
      <c r="C46" s="30" t="s">
        <v>446</v>
      </c>
      <c r="D46" s="30" t="s">
        <v>102</v>
      </c>
      <c r="E46" s="30">
        <v>23</v>
      </c>
      <c r="F46" s="32">
        <v>654</v>
      </c>
      <c r="G46" s="33"/>
      <c r="H46" s="30" t="s">
        <v>45</v>
      </c>
      <c r="I46" s="46" t="s">
        <v>447</v>
      </c>
      <c r="J46" s="30" t="s">
        <v>448</v>
      </c>
      <c r="K46" s="30" t="s">
        <v>449</v>
      </c>
      <c r="L46" s="30" t="s">
        <v>450</v>
      </c>
      <c r="M46" s="33">
        <v>40</v>
      </c>
      <c r="N46" s="32">
        <v>8</v>
      </c>
      <c r="O46" s="79"/>
      <c r="P46" s="88" t="s">
        <v>28</v>
      </c>
      <c r="Q46" s="83" t="s">
        <v>451</v>
      </c>
      <c r="R46" s="84" t="s">
        <v>443</v>
      </c>
      <c r="S46" s="84" t="s">
        <v>312</v>
      </c>
      <c r="T46" s="84" t="s">
        <v>452</v>
      </c>
      <c r="U46" s="85">
        <v>28</v>
      </c>
      <c r="V46" s="86">
        <v>14</v>
      </c>
      <c r="W46" s="33"/>
      <c r="X46" s="87" t="s">
        <v>19</v>
      </c>
      <c r="Y46" s="37">
        <f t="shared" si="2"/>
        <v>0</v>
      </c>
      <c r="Z46" s="37">
        <f>N30*O30</f>
        <v>0</v>
      </c>
      <c r="AA46" s="37" t="e">
        <f>#REF!*#REF!</f>
        <v>#REF!</v>
      </c>
      <c r="AB46" s="18"/>
    </row>
    <row r="47" ht="21" customHeight="1" spans="1:28">
      <c r="A47" s="47" t="s">
        <v>453</v>
      </c>
      <c r="B47" s="30" t="s">
        <v>454</v>
      </c>
      <c r="C47" s="30" t="s">
        <v>455</v>
      </c>
      <c r="D47" s="30" t="s">
        <v>456</v>
      </c>
      <c r="E47" s="35">
        <v>66.7</v>
      </c>
      <c r="F47" s="32">
        <v>2</v>
      </c>
      <c r="G47" s="33"/>
      <c r="H47" s="69" t="s">
        <v>19</v>
      </c>
      <c r="I47" s="46" t="s">
        <v>457</v>
      </c>
      <c r="J47" s="30" t="s">
        <v>458</v>
      </c>
      <c r="K47" s="30" t="s">
        <v>459</v>
      </c>
      <c r="L47" s="30" t="s">
        <v>460</v>
      </c>
      <c r="M47" s="68">
        <v>16</v>
      </c>
      <c r="N47" s="32">
        <v>623</v>
      </c>
      <c r="O47" s="33"/>
      <c r="P47" s="88" t="s">
        <v>45</v>
      </c>
      <c r="Q47" s="83" t="s">
        <v>461</v>
      </c>
      <c r="R47" s="84" t="s">
        <v>462</v>
      </c>
      <c r="S47" s="84" t="s">
        <v>413</v>
      </c>
      <c r="T47" s="84" t="s">
        <v>463</v>
      </c>
      <c r="U47" s="85">
        <v>37</v>
      </c>
      <c r="V47" s="86">
        <v>2</v>
      </c>
      <c r="W47" s="33"/>
      <c r="X47" s="87" t="s">
        <v>28</v>
      </c>
      <c r="Y47" s="37">
        <f t="shared" si="2"/>
        <v>0</v>
      </c>
      <c r="Z47" s="37">
        <f>N31*O31</f>
        <v>0</v>
      </c>
      <c r="AA47" s="37" t="e">
        <f>#REF!*#REF!</f>
        <v>#REF!</v>
      </c>
      <c r="AB47" s="18"/>
    </row>
    <row r="48" ht="21" customHeight="1" spans="1:28">
      <c r="A48" s="47" t="s">
        <v>464</v>
      </c>
      <c r="B48" s="30" t="s">
        <v>465</v>
      </c>
      <c r="C48" s="30" t="s">
        <v>466</v>
      </c>
      <c r="D48" s="30" t="s">
        <v>467</v>
      </c>
      <c r="E48" s="35">
        <v>63.02</v>
      </c>
      <c r="F48" s="32">
        <v>12</v>
      </c>
      <c r="G48" s="33"/>
      <c r="H48" s="69" t="s">
        <v>19</v>
      </c>
      <c r="I48" s="46" t="s">
        <v>468</v>
      </c>
      <c r="J48" s="30" t="s">
        <v>469</v>
      </c>
      <c r="K48" s="30" t="s">
        <v>470</v>
      </c>
      <c r="L48" s="30" t="s">
        <v>471</v>
      </c>
      <c r="M48" s="68">
        <v>54</v>
      </c>
      <c r="N48" s="32">
        <v>215</v>
      </c>
      <c r="O48" s="33"/>
      <c r="P48" s="88" t="s">
        <v>45</v>
      </c>
      <c r="Q48" s="83" t="s">
        <v>472</v>
      </c>
      <c r="R48" s="84" t="s">
        <v>473</v>
      </c>
      <c r="S48" s="84" t="s">
        <v>474</v>
      </c>
      <c r="T48" s="84" t="s">
        <v>475</v>
      </c>
      <c r="U48" s="85">
        <v>22</v>
      </c>
      <c r="V48" s="86">
        <v>33</v>
      </c>
      <c r="W48" s="33"/>
      <c r="X48" s="87" t="s">
        <v>45</v>
      </c>
      <c r="Y48" s="37">
        <f t="shared" si="2"/>
        <v>0</v>
      </c>
      <c r="Z48" s="37" t="e">
        <f>#REF!*#REF!</f>
        <v>#REF!</v>
      </c>
      <c r="AA48" s="37" t="e">
        <f>#REF!*#REF!</f>
        <v>#REF!</v>
      </c>
      <c r="AB48" s="18"/>
    </row>
    <row r="49" ht="21" customHeight="1" spans="1:28">
      <c r="A49" s="47" t="s">
        <v>476</v>
      </c>
      <c r="B49" s="30" t="s">
        <v>477</v>
      </c>
      <c r="C49" s="30" t="s">
        <v>478</v>
      </c>
      <c r="D49" s="30" t="s">
        <v>386</v>
      </c>
      <c r="E49" s="35">
        <v>34.27</v>
      </c>
      <c r="F49" s="32">
        <v>135</v>
      </c>
      <c r="G49" s="33"/>
      <c r="H49" s="30" t="s">
        <v>217</v>
      </c>
      <c r="I49" s="46" t="s">
        <v>479</v>
      </c>
      <c r="J49" s="30" t="s">
        <v>480</v>
      </c>
      <c r="K49" s="30" t="s">
        <v>481</v>
      </c>
      <c r="L49" s="30" t="s">
        <v>482</v>
      </c>
      <c r="M49" s="68">
        <v>29.86</v>
      </c>
      <c r="N49" s="32">
        <v>102</v>
      </c>
      <c r="O49" s="33"/>
      <c r="P49" s="88" t="s">
        <v>45</v>
      </c>
      <c r="Q49" s="83" t="s">
        <v>483</v>
      </c>
      <c r="R49" s="84" t="s">
        <v>484</v>
      </c>
      <c r="S49" s="84" t="s">
        <v>481</v>
      </c>
      <c r="T49" s="84" t="s">
        <v>485</v>
      </c>
      <c r="U49" s="85">
        <v>24.925</v>
      </c>
      <c r="V49" s="86">
        <v>50</v>
      </c>
      <c r="W49" s="33"/>
      <c r="X49" s="87" t="s">
        <v>45</v>
      </c>
      <c r="Y49" s="37">
        <f t="shared" si="2"/>
        <v>0</v>
      </c>
      <c r="Z49" s="37">
        <f>N32*O32</f>
        <v>0</v>
      </c>
      <c r="AA49" s="37">
        <f>O47*N47</f>
        <v>0</v>
      </c>
      <c r="AB49" s="18"/>
    </row>
    <row r="50" ht="21" customHeight="1" spans="1:28">
      <c r="A50" s="47" t="s">
        <v>486</v>
      </c>
      <c r="B50" s="30" t="s">
        <v>487</v>
      </c>
      <c r="C50" s="30" t="s">
        <v>488</v>
      </c>
      <c r="D50" s="30" t="s">
        <v>365</v>
      </c>
      <c r="E50" s="68">
        <v>24.5</v>
      </c>
      <c r="F50" s="41">
        <v>2</v>
      </c>
      <c r="G50" s="33"/>
      <c r="H50" s="69" t="s">
        <v>45</v>
      </c>
      <c r="I50" s="46" t="s">
        <v>489</v>
      </c>
      <c r="J50" s="30" t="s">
        <v>490</v>
      </c>
      <c r="K50" s="30" t="s">
        <v>491</v>
      </c>
      <c r="L50" s="30" t="s">
        <v>492</v>
      </c>
      <c r="M50" s="68">
        <v>24.52</v>
      </c>
      <c r="N50" s="32">
        <v>86</v>
      </c>
      <c r="O50" s="33"/>
      <c r="P50" s="88" t="s">
        <v>45</v>
      </c>
      <c r="Q50" s="84" t="s">
        <v>493</v>
      </c>
      <c r="R50" s="84" t="s">
        <v>494</v>
      </c>
      <c r="S50" s="84" t="s">
        <v>495</v>
      </c>
      <c r="T50" s="84" t="s">
        <v>496</v>
      </c>
      <c r="U50" s="73">
        <v>28</v>
      </c>
      <c r="V50" s="86">
        <v>504</v>
      </c>
      <c r="W50" s="33"/>
      <c r="X50" s="87" t="s">
        <v>45</v>
      </c>
      <c r="Y50" s="37">
        <f t="shared" si="2"/>
        <v>0</v>
      </c>
      <c r="Z50" s="37">
        <f>N33*O33</f>
        <v>0</v>
      </c>
      <c r="AA50" s="37">
        <f>O48*N48</f>
        <v>0</v>
      </c>
      <c r="AB50" s="18"/>
    </row>
    <row r="51" ht="21" customHeight="1" spans="1:28">
      <c r="A51" s="47" t="s">
        <v>497</v>
      </c>
      <c r="B51" s="30" t="s">
        <v>498</v>
      </c>
      <c r="C51" s="30" t="s">
        <v>499</v>
      </c>
      <c r="D51" s="30" t="s">
        <v>346</v>
      </c>
      <c r="E51" s="68">
        <v>67.5</v>
      </c>
      <c r="F51" s="38">
        <v>2</v>
      </c>
      <c r="G51" s="33"/>
      <c r="H51" s="69" t="s">
        <v>217</v>
      </c>
      <c r="I51" s="70" t="s">
        <v>500</v>
      </c>
      <c r="J51" s="89" t="s">
        <v>501</v>
      </c>
      <c r="K51" s="75" t="s">
        <v>502</v>
      </c>
      <c r="L51" s="75" t="s">
        <v>503</v>
      </c>
      <c r="M51" s="73">
        <v>18.63</v>
      </c>
      <c r="N51" s="32">
        <v>30</v>
      </c>
      <c r="O51" s="33"/>
      <c r="P51" s="74" t="s">
        <v>217</v>
      </c>
      <c r="Q51" s="84" t="s">
        <v>504</v>
      </c>
      <c r="R51" s="84" t="s">
        <v>505</v>
      </c>
      <c r="S51" s="84" t="s">
        <v>495</v>
      </c>
      <c r="T51" s="84" t="s">
        <v>496</v>
      </c>
      <c r="U51" s="73">
        <v>28.5</v>
      </c>
      <c r="V51" s="86">
        <v>39</v>
      </c>
      <c r="W51" s="33"/>
      <c r="X51" s="87" t="s">
        <v>45</v>
      </c>
      <c r="Y51" s="37">
        <f t="shared" si="2"/>
        <v>0</v>
      </c>
      <c r="Z51" s="37">
        <f>N34*O34</f>
        <v>0</v>
      </c>
      <c r="AA51" s="37">
        <f>O49*N49</f>
        <v>0</v>
      </c>
      <c r="AB51" s="18"/>
    </row>
    <row r="52" ht="21" customHeight="1" spans="1:28">
      <c r="A52" s="55" t="s">
        <v>506</v>
      </c>
      <c r="B52" s="50" t="s">
        <v>507</v>
      </c>
      <c r="C52" s="50"/>
      <c r="D52" s="50" t="s">
        <v>287</v>
      </c>
      <c r="E52" s="90">
        <v>29.75</v>
      </c>
      <c r="F52" s="91">
        <v>2</v>
      </c>
      <c r="G52" s="53"/>
      <c r="H52" s="92" t="s">
        <v>45</v>
      </c>
      <c r="I52" s="93" t="s">
        <v>508</v>
      </c>
      <c r="J52" s="94" t="s">
        <v>328</v>
      </c>
      <c r="K52" s="95" t="s">
        <v>290</v>
      </c>
      <c r="L52" s="95" t="s">
        <v>287</v>
      </c>
      <c r="M52" s="96">
        <v>32.25</v>
      </c>
      <c r="N52" s="91"/>
      <c r="O52" s="53"/>
      <c r="P52" s="97" t="s">
        <v>45</v>
      </c>
      <c r="Q52" s="98" t="s">
        <v>509</v>
      </c>
      <c r="R52" s="98" t="s">
        <v>510</v>
      </c>
      <c r="S52" s="98" t="s">
        <v>495</v>
      </c>
      <c r="T52" s="98" t="s">
        <v>511</v>
      </c>
      <c r="U52" s="96">
        <v>7.5</v>
      </c>
      <c r="V52" s="99">
        <v>548</v>
      </c>
      <c r="W52" s="53"/>
      <c r="X52" s="100" t="s">
        <v>45</v>
      </c>
      <c r="Y52" s="37">
        <f t="shared" si="2"/>
        <v>0</v>
      </c>
      <c r="Z52" s="37">
        <f>N35*O35</f>
        <v>0</v>
      </c>
      <c r="AA52" s="37" t="e">
        <f>#REF!*#REF!</f>
        <v>#REF!</v>
      </c>
      <c r="AB52" s="18"/>
    </row>
    <row r="53" ht="21" customHeight="1" spans="1:28">
      <c r="A53" s="57" t="s">
        <v>1</v>
      </c>
      <c r="B53" s="58"/>
      <c r="C53" s="59"/>
      <c r="D53" s="59"/>
      <c r="E53" s="60"/>
      <c r="F53" s="59"/>
      <c r="G53" s="59"/>
      <c r="H53" s="59"/>
      <c r="I53" s="61"/>
      <c r="J53" s="59"/>
      <c r="K53" s="59"/>
      <c r="L53" s="59"/>
      <c r="M53" s="62"/>
      <c r="N53" s="63"/>
      <c r="O53" s="63"/>
      <c r="P53" s="59"/>
      <c r="Q53" s="64"/>
      <c r="R53" s="59"/>
      <c r="S53" s="59"/>
      <c r="T53" s="59"/>
      <c r="U53" s="62"/>
      <c r="V53" s="63"/>
      <c r="W53" s="65"/>
      <c r="X53" s="66"/>
      <c r="Y53" s="37">
        <f>F53*G53</f>
        <v>0</v>
      </c>
      <c r="Z53" s="37">
        <f>N53*O53</f>
        <v>0</v>
      </c>
      <c r="AA53" s="37">
        <f>W53*V53</f>
        <v>0</v>
      </c>
      <c r="AB53" s="18"/>
    </row>
    <row r="54" ht="21" customHeight="1" spans="1:28">
      <c r="A54" s="25" t="s">
        <v>2</v>
      </c>
      <c r="B54" s="26" t="s">
        <v>3</v>
      </c>
      <c r="C54" s="26" t="s">
        <v>4</v>
      </c>
      <c r="D54" s="26" t="s">
        <v>5</v>
      </c>
      <c r="E54" s="26" t="s">
        <v>6</v>
      </c>
      <c r="F54" s="27" t="s">
        <v>7</v>
      </c>
      <c r="G54" s="26" t="s">
        <v>8</v>
      </c>
      <c r="H54" s="26" t="s">
        <v>9</v>
      </c>
      <c r="I54" s="26" t="s">
        <v>2</v>
      </c>
      <c r="J54" s="26" t="s">
        <v>3</v>
      </c>
      <c r="K54" s="26" t="s">
        <v>4</v>
      </c>
      <c r="L54" s="26" t="s">
        <v>5</v>
      </c>
      <c r="M54" s="26" t="s">
        <v>6</v>
      </c>
      <c r="N54" s="27" t="s">
        <v>7</v>
      </c>
      <c r="O54" s="26" t="s">
        <v>8</v>
      </c>
      <c r="P54" s="26" t="s">
        <v>9</v>
      </c>
      <c r="Q54" s="26" t="s">
        <v>2</v>
      </c>
      <c r="R54" s="26" t="s">
        <v>3</v>
      </c>
      <c r="S54" s="26" t="s">
        <v>4</v>
      </c>
      <c r="T54" s="26" t="s">
        <v>5</v>
      </c>
      <c r="U54" s="26" t="s">
        <v>6</v>
      </c>
      <c r="V54" s="27" t="s">
        <v>7</v>
      </c>
      <c r="W54" s="26" t="s">
        <v>8</v>
      </c>
      <c r="X54" s="28" t="s">
        <v>9</v>
      </c>
      <c r="Y54" s="37"/>
      <c r="Z54" s="37"/>
      <c r="AA54" s="37"/>
      <c r="AB54" s="18"/>
    </row>
    <row r="55" ht="21.75" customHeight="1" spans="1:28">
      <c r="A55" s="83" t="s">
        <v>512</v>
      </c>
      <c r="B55" s="84" t="s">
        <v>513</v>
      </c>
      <c r="C55" s="84" t="s">
        <v>495</v>
      </c>
      <c r="D55" s="84" t="s">
        <v>514</v>
      </c>
      <c r="E55" s="73">
        <v>32</v>
      </c>
      <c r="F55" s="86">
        <v>251</v>
      </c>
      <c r="G55" s="33"/>
      <c r="H55" s="84" t="s">
        <v>45</v>
      </c>
      <c r="I55" s="84" t="s">
        <v>515</v>
      </c>
      <c r="J55" s="84" t="s">
        <v>516</v>
      </c>
      <c r="K55" s="84" t="s">
        <v>48</v>
      </c>
      <c r="L55" s="84" t="s">
        <v>517</v>
      </c>
      <c r="M55" s="73">
        <v>45</v>
      </c>
      <c r="N55" s="86">
        <v>60</v>
      </c>
      <c r="O55" s="101"/>
      <c r="P55" s="84" t="s">
        <v>28</v>
      </c>
      <c r="Q55" s="84" t="s">
        <v>518</v>
      </c>
      <c r="R55" s="84" t="s">
        <v>519</v>
      </c>
      <c r="S55" s="84" t="s">
        <v>520</v>
      </c>
      <c r="T55" s="84" t="s">
        <v>521</v>
      </c>
      <c r="U55" s="73">
        <v>13</v>
      </c>
      <c r="V55" s="86"/>
      <c r="W55" s="101"/>
      <c r="X55" s="87" t="s">
        <v>19</v>
      </c>
      <c r="Y55" s="37">
        <f>N50*O50</f>
        <v>0</v>
      </c>
      <c r="Z55" s="37">
        <f>V37*W37</f>
        <v>0</v>
      </c>
      <c r="AA55" s="37" t="e">
        <f>#REF!*#REF!</f>
        <v>#REF!</v>
      </c>
      <c r="AB55" s="18"/>
    </row>
    <row r="56" ht="21.75" customHeight="1" spans="1:28">
      <c r="A56" s="83" t="s">
        <v>522</v>
      </c>
      <c r="B56" s="84" t="s">
        <v>523</v>
      </c>
      <c r="C56" s="84" t="s">
        <v>524</v>
      </c>
      <c r="D56" s="84" t="s">
        <v>525</v>
      </c>
      <c r="E56" s="73">
        <v>24.5</v>
      </c>
      <c r="F56" s="86">
        <v>45</v>
      </c>
      <c r="G56" s="33"/>
      <c r="H56" s="84" t="s">
        <v>45</v>
      </c>
      <c r="I56" s="84" t="s">
        <v>526</v>
      </c>
      <c r="J56" s="84" t="s">
        <v>527</v>
      </c>
      <c r="K56" s="84" t="s">
        <v>528</v>
      </c>
      <c r="L56" s="84" t="s">
        <v>529</v>
      </c>
      <c r="M56" s="73">
        <v>99.37</v>
      </c>
      <c r="N56" s="102">
        <v>102</v>
      </c>
      <c r="O56" s="102"/>
      <c r="P56" s="102" t="s">
        <v>28</v>
      </c>
      <c r="Q56" s="84" t="s">
        <v>530</v>
      </c>
      <c r="R56" s="84" t="s">
        <v>531</v>
      </c>
      <c r="S56" s="84" t="s">
        <v>532</v>
      </c>
      <c r="T56" s="84" t="s">
        <v>533</v>
      </c>
      <c r="U56" s="73">
        <v>16</v>
      </c>
      <c r="V56" s="86"/>
      <c r="W56" s="101"/>
      <c r="X56" s="87" t="s">
        <v>45</v>
      </c>
      <c r="Y56" s="37" t="e">
        <f>#REF!*#REF!</f>
        <v>#REF!</v>
      </c>
      <c r="Z56" s="37">
        <f>V38*W38</f>
        <v>0</v>
      </c>
      <c r="AA56" s="37">
        <f>W48*V48</f>
        <v>0</v>
      </c>
      <c r="AB56" s="18"/>
    </row>
    <row r="57" ht="21.75" customHeight="1" spans="1:28">
      <c r="A57" s="83" t="s">
        <v>534</v>
      </c>
      <c r="B57" s="84" t="s">
        <v>535</v>
      </c>
      <c r="C57" s="84" t="s">
        <v>536</v>
      </c>
      <c r="D57" s="84" t="s">
        <v>537</v>
      </c>
      <c r="E57" s="73">
        <v>16</v>
      </c>
      <c r="F57" s="86"/>
      <c r="G57" s="33"/>
      <c r="H57" s="84" t="s">
        <v>217</v>
      </c>
      <c r="I57" s="84" t="s">
        <v>538</v>
      </c>
      <c r="J57" s="30" t="s">
        <v>539</v>
      </c>
      <c r="K57" s="30" t="s">
        <v>175</v>
      </c>
      <c r="L57" s="30" t="s">
        <v>540</v>
      </c>
      <c r="M57" s="31">
        <v>8.5</v>
      </c>
      <c r="N57" s="102">
        <v>15</v>
      </c>
      <c r="O57" s="102"/>
      <c r="P57" s="102" t="s">
        <v>217</v>
      </c>
      <c r="Q57" s="84" t="s">
        <v>541</v>
      </c>
      <c r="R57" s="84" t="s">
        <v>542</v>
      </c>
      <c r="S57" s="84" t="s">
        <v>258</v>
      </c>
      <c r="T57" s="84" t="s">
        <v>543</v>
      </c>
      <c r="U57" s="73">
        <v>28.2166666666667</v>
      </c>
      <c r="V57" s="84"/>
      <c r="W57" s="84"/>
      <c r="X57" s="87" t="s">
        <v>19</v>
      </c>
      <c r="Y57" s="37" t="e">
        <f>#REF!*#REF!</f>
        <v>#REF!</v>
      </c>
      <c r="Z57" s="37">
        <f>V39*W39</f>
        <v>0</v>
      </c>
      <c r="AA57" s="37">
        <f>W49*V49</f>
        <v>0</v>
      </c>
      <c r="AB57" s="18"/>
    </row>
    <row r="58" ht="21.75" customHeight="1" spans="1:28">
      <c r="A58" s="83" t="s">
        <v>544</v>
      </c>
      <c r="B58" s="84" t="s">
        <v>545</v>
      </c>
      <c r="C58" s="84" t="s">
        <v>546</v>
      </c>
      <c r="D58" s="84" t="s">
        <v>547</v>
      </c>
      <c r="E58" s="73">
        <v>20.3</v>
      </c>
      <c r="F58" s="86">
        <v>171</v>
      </c>
      <c r="G58" s="33"/>
      <c r="H58" s="84" t="s">
        <v>217</v>
      </c>
      <c r="I58" s="84" t="s">
        <v>548</v>
      </c>
      <c r="J58" s="30" t="s">
        <v>549</v>
      </c>
      <c r="K58" s="30" t="s">
        <v>550</v>
      </c>
      <c r="L58" s="30" t="s">
        <v>551</v>
      </c>
      <c r="M58" s="31">
        <v>122.5</v>
      </c>
      <c r="N58" s="102">
        <v>3</v>
      </c>
      <c r="O58" s="102"/>
      <c r="P58" s="102" t="s">
        <v>28</v>
      </c>
      <c r="Q58" s="84" t="s">
        <v>552</v>
      </c>
      <c r="R58" s="84" t="s">
        <v>553</v>
      </c>
      <c r="S58" s="84" t="s">
        <v>258</v>
      </c>
      <c r="T58" s="84" t="s">
        <v>554</v>
      </c>
      <c r="U58" s="73">
        <v>24.36</v>
      </c>
      <c r="V58" s="84"/>
      <c r="W58" s="84"/>
      <c r="X58" s="87" t="s">
        <v>19</v>
      </c>
      <c r="Y58" s="37">
        <f>N51*O51</f>
        <v>0</v>
      </c>
      <c r="Z58" s="37">
        <f>V40*W40</f>
        <v>0</v>
      </c>
      <c r="AA58" s="37">
        <f>W50*V50</f>
        <v>0</v>
      </c>
      <c r="AB58" s="18"/>
    </row>
    <row r="59" ht="21.75" customHeight="1" spans="1:28">
      <c r="A59" s="83" t="s">
        <v>555</v>
      </c>
      <c r="B59" s="84" t="s">
        <v>556</v>
      </c>
      <c r="C59" s="84" t="s">
        <v>557</v>
      </c>
      <c r="D59" s="84" t="s">
        <v>558</v>
      </c>
      <c r="E59" s="73">
        <v>23</v>
      </c>
      <c r="F59" s="86">
        <v>11</v>
      </c>
      <c r="G59" s="101"/>
      <c r="H59" s="84" t="s">
        <v>217</v>
      </c>
      <c r="I59" s="84" t="s">
        <v>559</v>
      </c>
      <c r="J59" s="30" t="s">
        <v>560</v>
      </c>
      <c r="K59" s="30" t="s">
        <v>561</v>
      </c>
      <c r="L59" s="30" t="s">
        <v>562</v>
      </c>
      <c r="M59" s="31">
        <v>1.95</v>
      </c>
      <c r="N59" s="102"/>
      <c r="O59" s="102"/>
      <c r="P59" s="102" t="s">
        <v>45</v>
      </c>
      <c r="Q59" s="84" t="s">
        <v>563</v>
      </c>
      <c r="R59" s="30" t="s">
        <v>564</v>
      </c>
      <c r="S59" s="30"/>
      <c r="T59" s="30" t="s">
        <v>565</v>
      </c>
      <c r="U59" s="31">
        <v>17.81</v>
      </c>
      <c r="V59" s="102"/>
      <c r="W59" s="102"/>
      <c r="X59" s="103" t="s">
        <v>19</v>
      </c>
      <c r="Y59" s="37">
        <f>N52*O52</f>
        <v>0</v>
      </c>
      <c r="Z59" s="37" t="e">
        <f>#REF!*#REF!</f>
        <v>#REF!</v>
      </c>
      <c r="AA59" s="37" t="e">
        <f>#REF!*#REF!</f>
        <v>#REF!</v>
      </c>
      <c r="AB59" s="18"/>
    </row>
    <row r="60" ht="21.75" customHeight="1" spans="1:28">
      <c r="A60" s="29" t="s">
        <v>566</v>
      </c>
      <c r="B60" s="30" t="s">
        <v>567</v>
      </c>
      <c r="C60" s="30" t="s">
        <v>568</v>
      </c>
      <c r="D60" s="30" t="s">
        <v>569</v>
      </c>
      <c r="E60" s="31">
        <v>30</v>
      </c>
      <c r="F60" s="32">
        <v>3</v>
      </c>
      <c r="G60" s="33"/>
      <c r="H60" s="30" t="s">
        <v>24</v>
      </c>
      <c r="I60" s="84" t="s">
        <v>570</v>
      </c>
      <c r="J60" s="30" t="s">
        <v>571</v>
      </c>
      <c r="K60" s="30" t="s">
        <v>572</v>
      </c>
      <c r="L60" s="30" t="s">
        <v>573</v>
      </c>
      <c r="M60" s="31">
        <v>48.66</v>
      </c>
      <c r="N60" s="102">
        <v>24</v>
      </c>
      <c r="O60" s="102"/>
      <c r="P60" s="102" t="s">
        <v>217</v>
      </c>
      <c r="Q60" s="84" t="s">
        <v>574</v>
      </c>
      <c r="R60" s="30" t="s">
        <v>575</v>
      </c>
      <c r="S60" s="30" t="s">
        <v>576</v>
      </c>
      <c r="T60" s="30" t="s">
        <v>577</v>
      </c>
      <c r="U60" s="31">
        <v>25.8333333333333</v>
      </c>
      <c r="V60" s="102"/>
      <c r="W60" s="102"/>
      <c r="X60" s="103" t="s">
        <v>45</v>
      </c>
      <c r="Y60" s="37">
        <f>V30*W30</f>
        <v>0</v>
      </c>
      <c r="Z60" s="37">
        <f>V41*W41</f>
        <v>0</v>
      </c>
      <c r="AA60" s="37">
        <f>W51*V51</f>
        <v>0</v>
      </c>
      <c r="AB60" s="18"/>
    </row>
    <row r="61" ht="21.75" customHeight="1" spans="1:28">
      <c r="A61" s="83" t="s">
        <v>578</v>
      </c>
      <c r="B61" s="84" t="s">
        <v>579</v>
      </c>
      <c r="C61" s="84" t="s">
        <v>580</v>
      </c>
      <c r="D61" s="84" t="s">
        <v>581</v>
      </c>
      <c r="E61" s="73">
        <v>41.4</v>
      </c>
      <c r="F61" s="86">
        <v>15</v>
      </c>
      <c r="G61" s="101"/>
      <c r="H61" s="84" t="s">
        <v>24</v>
      </c>
      <c r="I61" s="84" t="s">
        <v>582</v>
      </c>
      <c r="J61" s="30" t="s">
        <v>583</v>
      </c>
      <c r="K61" s="30" t="s">
        <v>584</v>
      </c>
      <c r="L61" s="30" t="s">
        <v>585</v>
      </c>
      <c r="M61" s="31">
        <v>50.29</v>
      </c>
      <c r="N61" s="102">
        <v>3</v>
      </c>
      <c r="O61" s="102"/>
      <c r="P61" s="102" t="s">
        <v>28</v>
      </c>
      <c r="Q61" s="84" t="s">
        <v>586</v>
      </c>
      <c r="R61" s="30" t="s">
        <v>587</v>
      </c>
      <c r="S61" s="30" t="s">
        <v>588</v>
      </c>
      <c r="T61" s="30" t="s">
        <v>589</v>
      </c>
      <c r="U61" s="31">
        <v>23.6733333333333</v>
      </c>
      <c r="V61" s="102"/>
      <c r="W61" s="102"/>
      <c r="X61" s="103" t="s">
        <v>24</v>
      </c>
      <c r="Y61" s="37">
        <f>V31*W31</f>
        <v>0</v>
      </c>
      <c r="Z61" s="37" t="e">
        <f>#REF!*#REF!</f>
        <v>#REF!</v>
      </c>
      <c r="AA61" s="37">
        <f>W52*V52</f>
        <v>0</v>
      </c>
      <c r="AB61" s="18"/>
    </row>
    <row r="62" ht="21.75" customHeight="1" spans="1:28">
      <c r="A62" s="83" t="s">
        <v>590</v>
      </c>
      <c r="B62" s="84" t="s">
        <v>591</v>
      </c>
      <c r="C62" s="84" t="s">
        <v>592</v>
      </c>
      <c r="D62" s="84" t="s">
        <v>529</v>
      </c>
      <c r="E62" s="73">
        <v>63.4</v>
      </c>
      <c r="F62" s="86">
        <v>17</v>
      </c>
      <c r="G62" s="101"/>
      <c r="H62" s="84" t="s">
        <v>28</v>
      </c>
      <c r="I62" s="84" t="s">
        <v>593</v>
      </c>
      <c r="J62" s="30" t="s">
        <v>594</v>
      </c>
      <c r="K62" s="30" t="s">
        <v>595</v>
      </c>
      <c r="L62" s="30" t="s">
        <v>596</v>
      </c>
      <c r="M62" s="31">
        <v>66</v>
      </c>
      <c r="N62" s="102"/>
      <c r="O62" s="102"/>
      <c r="P62" s="102" t="s">
        <v>217</v>
      </c>
      <c r="Q62" s="84" t="s">
        <v>597</v>
      </c>
      <c r="R62" s="30" t="s">
        <v>598</v>
      </c>
      <c r="S62" s="30" t="s">
        <v>48</v>
      </c>
      <c r="T62" s="30" t="s">
        <v>599</v>
      </c>
      <c r="U62" s="31">
        <v>121.416666666667</v>
      </c>
      <c r="V62" s="102"/>
      <c r="W62" s="102"/>
      <c r="X62" s="103" t="s">
        <v>28</v>
      </c>
      <c r="Y62" s="37">
        <f>F44*G44</f>
        <v>0</v>
      </c>
      <c r="Z62" s="37">
        <f>V42*W42</f>
        <v>0</v>
      </c>
      <c r="AA62" s="37">
        <f>G55*F55</f>
        <v>0</v>
      </c>
      <c r="AB62" s="18"/>
    </row>
    <row r="63" ht="21.75" customHeight="1" spans="1:28">
      <c r="A63" s="83" t="s">
        <v>600</v>
      </c>
      <c r="B63" s="84" t="s">
        <v>601</v>
      </c>
      <c r="C63" s="84" t="s">
        <v>592</v>
      </c>
      <c r="D63" s="84" t="s">
        <v>529</v>
      </c>
      <c r="E63" s="73">
        <v>110.5</v>
      </c>
      <c r="F63" s="86">
        <v>2</v>
      </c>
      <c r="G63" s="101"/>
      <c r="H63" s="84" t="s">
        <v>28</v>
      </c>
      <c r="I63" s="84" t="s">
        <v>602</v>
      </c>
      <c r="J63" s="30" t="s">
        <v>603</v>
      </c>
      <c r="K63" s="30" t="s">
        <v>604</v>
      </c>
      <c r="L63" s="30" t="s">
        <v>605</v>
      </c>
      <c r="M63" s="31">
        <v>92</v>
      </c>
      <c r="N63" s="102">
        <v>26</v>
      </c>
      <c r="O63" s="102"/>
      <c r="P63" s="102" t="s">
        <v>217</v>
      </c>
      <c r="Q63" s="84" t="s">
        <v>606</v>
      </c>
      <c r="R63" s="30" t="s">
        <v>607</v>
      </c>
      <c r="S63" s="30" t="s">
        <v>608</v>
      </c>
      <c r="T63" s="30" t="s">
        <v>609</v>
      </c>
      <c r="U63" s="31">
        <v>167.1</v>
      </c>
      <c r="V63" s="102"/>
      <c r="W63" s="102"/>
      <c r="X63" s="103" t="s">
        <v>28</v>
      </c>
      <c r="Y63" s="37">
        <f>V32*W32</f>
        <v>0</v>
      </c>
      <c r="Z63" s="37" t="e">
        <f>#REF!*#REF!</f>
        <v>#REF!</v>
      </c>
      <c r="AA63" s="37" t="e">
        <f>#REF!*#REF!</f>
        <v>#REF!</v>
      </c>
      <c r="AB63" s="18"/>
    </row>
    <row r="64" ht="21.75" customHeight="1" spans="1:28">
      <c r="A64" s="83" t="s">
        <v>610</v>
      </c>
      <c r="B64" s="84" t="s">
        <v>611</v>
      </c>
      <c r="C64" s="84" t="s">
        <v>612</v>
      </c>
      <c r="D64" s="84" t="s">
        <v>613</v>
      </c>
      <c r="E64" s="73">
        <v>125.84</v>
      </c>
      <c r="F64" s="86">
        <v>2</v>
      </c>
      <c r="G64" s="101"/>
      <c r="H64" s="84" t="s">
        <v>28</v>
      </c>
      <c r="I64" s="84" t="s">
        <v>614</v>
      </c>
      <c r="J64" s="30" t="s">
        <v>615</v>
      </c>
      <c r="K64" s="30" t="s">
        <v>345</v>
      </c>
      <c r="L64" s="30" t="s">
        <v>616</v>
      </c>
      <c r="M64" s="31">
        <v>32</v>
      </c>
      <c r="N64" s="102">
        <v>2</v>
      </c>
      <c r="O64" s="102"/>
      <c r="P64" s="102" t="s">
        <v>217</v>
      </c>
      <c r="Q64" s="84" t="s">
        <v>617</v>
      </c>
      <c r="R64" s="30" t="s">
        <v>618</v>
      </c>
      <c r="S64" s="30" t="s">
        <v>478</v>
      </c>
      <c r="T64" s="30" t="s">
        <v>102</v>
      </c>
      <c r="U64" s="31">
        <v>50.2333333333333</v>
      </c>
      <c r="V64" s="102"/>
      <c r="W64" s="102"/>
      <c r="X64" s="103" t="s">
        <v>45</v>
      </c>
      <c r="Y64" s="37">
        <f>V33*W33</f>
        <v>0</v>
      </c>
      <c r="Z64" s="37">
        <f>V43*W43</f>
        <v>0</v>
      </c>
      <c r="AA64" s="37">
        <f>G56*F56</f>
        <v>0</v>
      </c>
      <c r="AB64" s="18"/>
    </row>
    <row r="65" ht="21.75" customHeight="1" spans="1:28">
      <c r="A65" s="83" t="s">
        <v>619</v>
      </c>
      <c r="B65" s="84" t="s">
        <v>620</v>
      </c>
      <c r="C65" s="84" t="s">
        <v>621</v>
      </c>
      <c r="D65" s="84" t="s">
        <v>585</v>
      </c>
      <c r="E65" s="73">
        <v>62.6</v>
      </c>
      <c r="F65" s="86">
        <v>9</v>
      </c>
      <c r="G65" s="101"/>
      <c r="H65" s="84" t="s">
        <v>28</v>
      </c>
      <c r="I65" s="84" t="s">
        <v>622</v>
      </c>
      <c r="J65" s="30" t="s">
        <v>623</v>
      </c>
      <c r="K65" s="30" t="s">
        <v>624</v>
      </c>
      <c r="L65" s="30" t="s">
        <v>625</v>
      </c>
      <c r="M65" s="31">
        <v>8.5</v>
      </c>
      <c r="N65" s="102">
        <v>752</v>
      </c>
      <c r="O65" s="102"/>
      <c r="P65" s="102" t="s">
        <v>19</v>
      </c>
      <c r="Q65" s="84" t="s">
        <v>626</v>
      </c>
      <c r="R65" s="30" t="s">
        <v>627</v>
      </c>
      <c r="S65" s="30" t="s">
        <v>301</v>
      </c>
      <c r="T65" s="30" t="s">
        <v>102</v>
      </c>
      <c r="U65" s="31">
        <v>50</v>
      </c>
      <c r="V65" s="102"/>
      <c r="W65" s="102"/>
      <c r="X65" s="103" t="s">
        <v>45</v>
      </c>
      <c r="Y65" s="37" t="e">
        <f>#REF!*#REF!</f>
        <v>#REF!</v>
      </c>
      <c r="Z65" s="37">
        <f>V44*W44</f>
        <v>0</v>
      </c>
      <c r="AA65" s="37">
        <f>G57*F57</f>
        <v>0</v>
      </c>
      <c r="AB65" s="18"/>
    </row>
    <row r="66" ht="21.75" customHeight="1" spans="1:28">
      <c r="A66" s="83" t="s">
        <v>628</v>
      </c>
      <c r="B66" s="84" t="s">
        <v>629</v>
      </c>
      <c r="C66" s="84" t="s">
        <v>630</v>
      </c>
      <c r="D66" s="84" t="s">
        <v>631</v>
      </c>
      <c r="E66" s="73">
        <v>51.75</v>
      </c>
      <c r="F66" s="86">
        <v>51</v>
      </c>
      <c r="G66" s="101"/>
      <c r="H66" s="84" t="s">
        <v>24</v>
      </c>
      <c r="I66" s="84" t="s">
        <v>632</v>
      </c>
      <c r="J66" s="30" t="s">
        <v>633</v>
      </c>
      <c r="K66" s="30" t="s">
        <v>634</v>
      </c>
      <c r="L66" s="30" t="s">
        <v>635</v>
      </c>
      <c r="M66" s="31">
        <v>3.3</v>
      </c>
      <c r="N66" s="102">
        <v>12</v>
      </c>
      <c r="O66" s="102"/>
      <c r="P66" s="102" t="s">
        <v>217</v>
      </c>
      <c r="Q66" s="84" t="s">
        <v>636</v>
      </c>
      <c r="R66" s="30" t="s">
        <v>637</v>
      </c>
      <c r="S66" s="30" t="s">
        <v>638</v>
      </c>
      <c r="T66" s="30" t="s">
        <v>639</v>
      </c>
      <c r="U66" s="31">
        <v>7.69333333333333</v>
      </c>
      <c r="V66" s="102"/>
      <c r="W66" s="102"/>
      <c r="X66" s="103" t="s">
        <v>45</v>
      </c>
      <c r="Y66" s="37">
        <f>V34*W34</f>
        <v>0</v>
      </c>
      <c r="Z66" s="37">
        <f>V45*W45</f>
        <v>0</v>
      </c>
      <c r="AA66" s="37">
        <f>G58*F58</f>
        <v>0</v>
      </c>
      <c r="AB66" s="18"/>
    </row>
    <row r="67" ht="21.75" customHeight="1" spans="1:28">
      <c r="A67" s="83" t="s">
        <v>640</v>
      </c>
      <c r="B67" s="84" t="s">
        <v>641</v>
      </c>
      <c r="C67" s="84" t="s">
        <v>642</v>
      </c>
      <c r="D67" s="84" t="s">
        <v>643</v>
      </c>
      <c r="E67" s="73">
        <v>22.6</v>
      </c>
      <c r="F67" s="86">
        <v>39</v>
      </c>
      <c r="G67" s="101"/>
      <c r="H67" s="84" t="s">
        <v>24</v>
      </c>
      <c r="I67" s="84" t="s">
        <v>644</v>
      </c>
      <c r="J67" s="30" t="s">
        <v>645</v>
      </c>
      <c r="K67" s="30" t="s">
        <v>646</v>
      </c>
      <c r="L67" s="30" t="s">
        <v>647</v>
      </c>
      <c r="M67" s="31">
        <v>24</v>
      </c>
      <c r="N67" s="102"/>
      <c r="O67" s="102"/>
      <c r="P67" s="102" t="s">
        <v>19</v>
      </c>
      <c r="Q67" s="84" t="s">
        <v>648</v>
      </c>
      <c r="R67" s="30" t="s">
        <v>649</v>
      </c>
      <c r="S67" s="30" t="s">
        <v>478</v>
      </c>
      <c r="T67" s="30" t="s">
        <v>650</v>
      </c>
      <c r="U67" s="31">
        <v>28.2433333333333</v>
      </c>
      <c r="V67" s="102"/>
      <c r="W67" s="102"/>
      <c r="X67" s="103" t="s">
        <v>45</v>
      </c>
      <c r="Y67" s="37" t="e">
        <f>#REF!*#REF!</f>
        <v>#REF!</v>
      </c>
      <c r="Z67" s="37">
        <f>V46*W46</f>
        <v>0</v>
      </c>
      <c r="AA67" s="37">
        <f>G59*F59</f>
        <v>0</v>
      </c>
      <c r="AB67" s="18"/>
    </row>
    <row r="68" ht="21.75" customHeight="1" spans="1:28">
      <c r="A68" s="83" t="s">
        <v>651</v>
      </c>
      <c r="B68" s="84" t="s">
        <v>652</v>
      </c>
      <c r="C68" s="84" t="s">
        <v>653</v>
      </c>
      <c r="D68" s="84" t="s">
        <v>654</v>
      </c>
      <c r="E68" s="73">
        <v>108.65</v>
      </c>
      <c r="F68" s="86">
        <v>33</v>
      </c>
      <c r="G68" s="101"/>
      <c r="H68" s="84" t="s">
        <v>28</v>
      </c>
      <c r="I68" s="84" t="s">
        <v>655</v>
      </c>
      <c r="J68" s="84" t="s">
        <v>656</v>
      </c>
      <c r="K68" s="84" t="s">
        <v>595</v>
      </c>
      <c r="L68" s="84" t="s">
        <v>657</v>
      </c>
      <c r="M68" s="73">
        <v>14</v>
      </c>
      <c r="N68" s="86">
        <v>5</v>
      </c>
      <c r="O68" s="101"/>
      <c r="P68" s="84" t="s">
        <v>63</v>
      </c>
      <c r="Q68" s="84" t="s">
        <v>658</v>
      </c>
      <c r="R68" s="30" t="s">
        <v>659</v>
      </c>
      <c r="S68" s="30" t="s">
        <v>478</v>
      </c>
      <c r="T68" s="30" t="s">
        <v>102</v>
      </c>
      <c r="U68" s="31">
        <v>46.4333333333333</v>
      </c>
      <c r="V68" s="102"/>
      <c r="W68" s="102"/>
      <c r="X68" s="103" t="s">
        <v>45</v>
      </c>
      <c r="Y68" s="37">
        <f>V35*W35</f>
        <v>0</v>
      </c>
      <c r="Z68" s="37" t="e">
        <f>#REF!*#REF!</f>
        <v>#REF!</v>
      </c>
      <c r="AA68" s="37">
        <f>G60*F60</f>
        <v>0</v>
      </c>
      <c r="AB68" s="18"/>
    </row>
    <row r="69" ht="21.75" customHeight="1" spans="1:28">
      <c r="A69" s="83" t="s">
        <v>660</v>
      </c>
      <c r="B69" s="84" t="s">
        <v>661</v>
      </c>
      <c r="C69" s="84" t="s">
        <v>175</v>
      </c>
      <c r="D69" s="84" t="s">
        <v>662</v>
      </c>
      <c r="E69" s="73">
        <v>1.63</v>
      </c>
      <c r="F69" s="86">
        <v>2</v>
      </c>
      <c r="G69" s="101"/>
      <c r="H69" s="84" t="s">
        <v>217</v>
      </c>
      <c r="I69" s="84" t="s">
        <v>663</v>
      </c>
      <c r="J69" s="84" t="s">
        <v>664</v>
      </c>
      <c r="K69" s="84" t="s">
        <v>665</v>
      </c>
      <c r="L69" s="84" t="s">
        <v>666</v>
      </c>
      <c r="M69" s="73">
        <v>30</v>
      </c>
      <c r="N69" s="86"/>
      <c r="O69" s="101"/>
      <c r="P69" s="84" t="s">
        <v>45</v>
      </c>
      <c r="Q69" s="84" t="s">
        <v>667</v>
      </c>
      <c r="R69" s="30" t="s">
        <v>668</v>
      </c>
      <c r="S69" s="30" t="s">
        <v>669</v>
      </c>
      <c r="T69" s="30" t="s">
        <v>102</v>
      </c>
      <c r="U69" s="31">
        <v>25.4233333333333</v>
      </c>
      <c r="V69" s="102"/>
      <c r="W69" s="102"/>
      <c r="X69" s="103" t="s">
        <v>45</v>
      </c>
      <c r="Y69" s="37">
        <f>V36*W36</f>
        <v>0</v>
      </c>
      <c r="Z69" s="37" t="e">
        <f>#REF!*#REF!</f>
        <v>#REF!</v>
      </c>
      <c r="AA69" s="37">
        <f>G67*F67</f>
        <v>0</v>
      </c>
      <c r="AB69" s="18"/>
    </row>
    <row r="70" ht="21.75" customHeight="1" spans="1:28">
      <c r="A70" s="83" t="s">
        <v>670</v>
      </c>
      <c r="B70" s="84" t="s">
        <v>671</v>
      </c>
      <c r="C70" s="84" t="s">
        <v>309</v>
      </c>
      <c r="D70" s="84" t="s">
        <v>672</v>
      </c>
      <c r="E70" s="73">
        <v>22.5</v>
      </c>
      <c r="F70" s="86">
        <v>440</v>
      </c>
      <c r="G70" s="101"/>
      <c r="H70" s="84" t="s">
        <v>217</v>
      </c>
      <c r="I70" s="84" t="s">
        <v>673</v>
      </c>
      <c r="J70" s="84" t="s">
        <v>674</v>
      </c>
      <c r="K70" s="84" t="s">
        <v>675</v>
      </c>
      <c r="L70" s="84" t="s">
        <v>676</v>
      </c>
      <c r="M70" s="73">
        <v>53</v>
      </c>
      <c r="N70" s="86">
        <v>30</v>
      </c>
      <c r="O70" s="101"/>
      <c r="P70" s="84" t="s">
        <v>28</v>
      </c>
      <c r="Q70" s="84" t="s">
        <v>677</v>
      </c>
      <c r="R70" s="30" t="s">
        <v>678</v>
      </c>
      <c r="S70" s="30" t="s">
        <v>621</v>
      </c>
      <c r="T70" s="30" t="s">
        <v>585</v>
      </c>
      <c r="U70" s="31">
        <v>70.6333333333333</v>
      </c>
      <c r="V70" s="102"/>
      <c r="W70" s="102"/>
      <c r="X70" s="103" t="s">
        <v>28</v>
      </c>
      <c r="Y70" s="37" t="e">
        <f>#REF!*#REF!</f>
        <v>#REF!</v>
      </c>
      <c r="Z70" s="37">
        <f>V47*W47</f>
        <v>0</v>
      </c>
      <c r="AA70" s="37">
        <f>G68*F68</f>
        <v>0</v>
      </c>
      <c r="AB70" s="18"/>
    </row>
    <row r="71" ht="21.75" customHeight="1" spans="1:28">
      <c r="A71" s="83" t="s">
        <v>679</v>
      </c>
      <c r="B71" s="84" t="s">
        <v>680</v>
      </c>
      <c r="C71" s="84" t="s">
        <v>48</v>
      </c>
      <c r="D71" s="84" t="s">
        <v>681</v>
      </c>
      <c r="E71" s="73">
        <v>44.5</v>
      </c>
      <c r="F71" s="86">
        <v>2</v>
      </c>
      <c r="G71" s="101"/>
      <c r="H71" s="84" t="s">
        <v>28</v>
      </c>
      <c r="I71" s="84" t="s">
        <v>682</v>
      </c>
      <c r="J71" s="84" t="s">
        <v>683</v>
      </c>
      <c r="K71" s="84" t="s">
        <v>373</v>
      </c>
      <c r="L71" s="84" t="s">
        <v>98</v>
      </c>
      <c r="M71" s="73">
        <v>9</v>
      </c>
      <c r="N71" s="86">
        <v>8</v>
      </c>
      <c r="O71" s="101"/>
      <c r="P71" s="84" t="s">
        <v>54</v>
      </c>
      <c r="Q71" s="84" t="s">
        <v>684</v>
      </c>
      <c r="R71" s="30" t="s">
        <v>685</v>
      </c>
      <c r="S71" s="30" t="s">
        <v>686</v>
      </c>
      <c r="T71" s="30" t="s">
        <v>529</v>
      </c>
      <c r="U71" s="31">
        <v>105.75</v>
      </c>
      <c r="V71" s="102"/>
      <c r="W71" s="102"/>
      <c r="X71" s="103" t="s">
        <v>28</v>
      </c>
      <c r="Y71" s="18"/>
      <c r="Z71" s="18"/>
      <c r="AA71" s="18"/>
      <c r="AB71" s="18"/>
    </row>
    <row r="72" ht="21.75" customHeight="1" spans="1:28">
      <c r="A72" s="83" t="s">
        <v>687</v>
      </c>
      <c r="B72" s="84" t="s">
        <v>688</v>
      </c>
      <c r="C72" s="84" t="s">
        <v>689</v>
      </c>
      <c r="D72" s="84" t="s">
        <v>690</v>
      </c>
      <c r="E72" s="73">
        <v>11.75</v>
      </c>
      <c r="F72" s="86">
        <v>47</v>
      </c>
      <c r="G72" s="101"/>
      <c r="H72" s="84" t="s">
        <v>63</v>
      </c>
      <c r="I72" s="84" t="s">
        <v>691</v>
      </c>
      <c r="J72" s="84" t="s">
        <v>692</v>
      </c>
      <c r="K72" s="84" t="s">
        <v>345</v>
      </c>
      <c r="L72" s="84" t="s">
        <v>693</v>
      </c>
      <c r="M72" s="73">
        <v>45</v>
      </c>
      <c r="N72" s="86"/>
      <c r="O72" s="101"/>
      <c r="P72" s="84" t="s">
        <v>45</v>
      </c>
      <c r="Q72" s="84" t="s">
        <v>694</v>
      </c>
      <c r="R72" s="30" t="s">
        <v>695</v>
      </c>
      <c r="S72" s="30" t="s">
        <v>696</v>
      </c>
      <c r="T72" s="30" t="s">
        <v>585</v>
      </c>
      <c r="U72" s="31">
        <v>33.0333333333333</v>
      </c>
      <c r="V72" s="102"/>
      <c r="W72" s="104"/>
      <c r="X72" s="103" t="s">
        <v>28</v>
      </c>
      <c r="Y72" s="18"/>
      <c r="Z72" s="18"/>
      <c r="AA72" s="18"/>
      <c r="AB72" s="18"/>
    </row>
    <row r="73" ht="21.75" customHeight="1" spans="1:28">
      <c r="A73" s="83" t="s">
        <v>697</v>
      </c>
      <c r="B73" s="84" t="s">
        <v>698</v>
      </c>
      <c r="C73" s="84" t="s">
        <v>699</v>
      </c>
      <c r="D73" s="84" t="s">
        <v>700</v>
      </c>
      <c r="E73" s="73">
        <v>6.15</v>
      </c>
      <c r="F73" s="86">
        <v>15</v>
      </c>
      <c r="G73" s="101"/>
      <c r="H73" s="84" t="s">
        <v>24</v>
      </c>
      <c r="I73" s="84" t="s">
        <v>701</v>
      </c>
      <c r="J73" s="84" t="s">
        <v>702</v>
      </c>
      <c r="K73" s="84" t="s">
        <v>703</v>
      </c>
      <c r="L73" s="84" t="s">
        <v>704</v>
      </c>
      <c r="M73" s="73">
        <v>65</v>
      </c>
      <c r="N73" s="86"/>
      <c r="O73" s="101"/>
      <c r="P73" s="84" t="s">
        <v>45</v>
      </c>
      <c r="Q73" s="84"/>
      <c r="R73" s="105"/>
      <c r="S73" s="105"/>
      <c r="T73" s="105"/>
      <c r="U73" s="106"/>
      <c r="V73" s="107"/>
      <c r="X73" s="108"/>
      <c r="Y73" s="18"/>
      <c r="Z73" s="18"/>
      <c r="AA73" s="18"/>
      <c r="AB73" s="18"/>
    </row>
    <row r="74" ht="21.75" customHeight="1" spans="1:28">
      <c r="A74" s="83" t="s">
        <v>705</v>
      </c>
      <c r="B74" s="84" t="s">
        <v>706</v>
      </c>
      <c r="C74" s="84" t="s">
        <v>707</v>
      </c>
      <c r="D74" s="84" t="s">
        <v>287</v>
      </c>
      <c r="E74" s="73">
        <v>18</v>
      </c>
      <c r="F74" s="86">
        <v>86</v>
      </c>
      <c r="G74" s="101"/>
      <c r="H74" s="84" t="s">
        <v>45</v>
      </c>
      <c r="I74" s="84" t="s">
        <v>708</v>
      </c>
      <c r="J74" s="84" t="s">
        <v>709</v>
      </c>
      <c r="K74" s="84" t="s">
        <v>48</v>
      </c>
      <c r="L74" s="84" t="s">
        <v>49</v>
      </c>
      <c r="M74" s="73">
        <v>23</v>
      </c>
      <c r="N74" s="86">
        <v>45</v>
      </c>
      <c r="O74" s="101"/>
      <c r="P74" s="84" t="s">
        <v>19</v>
      </c>
      <c r="Q74" s="109"/>
      <c r="R74" s="110"/>
      <c r="S74" s="110"/>
      <c r="T74" s="110"/>
      <c r="U74" s="111"/>
      <c r="V74" s="102"/>
      <c r="W74" s="102"/>
      <c r="X74" s="112"/>
      <c r="Y74" s="18"/>
      <c r="Z74" s="18"/>
      <c r="AA74" s="18"/>
      <c r="AB74" s="18"/>
    </row>
    <row r="75" ht="21.75" customHeight="1" spans="1:28">
      <c r="A75" s="113"/>
      <c r="B75" s="114"/>
      <c r="C75" s="114"/>
      <c r="D75" s="114"/>
      <c r="E75" s="114"/>
      <c r="F75" s="114"/>
      <c r="G75" s="114"/>
      <c r="H75" s="114"/>
      <c r="I75" s="114"/>
      <c r="J75" s="114"/>
      <c r="K75" s="115"/>
      <c r="L75" s="116" t="s">
        <v>710</v>
      </c>
      <c r="M75" s="117"/>
      <c r="N75" s="117"/>
      <c r="O75" s="117"/>
      <c r="P75" s="117"/>
      <c r="Q75" s="117"/>
      <c r="R75" s="117"/>
      <c r="S75" s="117"/>
      <c r="T75" s="117"/>
      <c r="U75" s="117"/>
      <c r="V75" s="117"/>
      <c r="W75" s="117"/>
      <c r="X75" s="118"/>
      <c r="Y75" s="119"/>
      <c r="Z75" s="119"/>
      <c r="AA75" s="119"/>
    </row>
    <row r="76" ht="18" customHeight="1" spans="1:28">
      <c r="A76" s="120" t="s">
        <v>711</v>
      </c>
      <c r="B76" s="121"/>
      <c r="C76" s="121"/>
      <c r="D76" s="121"/>
      <c r="E76" s="121"/>
      <c r="F76" s="121"/>
      <c r="G76" s="121"/>
      <c r="H76" s="121"/>
      <c r="I76" s="121"/>
      <c r="J76" s="121"/>
      <c r="K76" s="121"/>
      <c r="L76" s="122" t="s">
        <v>712</v>
      </c>
      <c r="M76" s="123"/>
      <c r="N76" s="123"/>
      <c r="O76" s="123"/>
      <c r="P76" s="123"/>
      <c r="Q76" s="124"/>
      <c r="R76" s="123"/>
      <c r="S76" s="123"/>
      <c r="T76" s="123"/>
      <c r="U76" s="124"/>
      <c r="V76" s="124"/>
      <c r="W76" s="124"/>
      <c r="X76" s="125"/>
    </row>
    <row r="77" ht="18" customHeight="1" spans="1:28">
      <c r="A77" s="126"/>
      <c r="B77" s="121"/>
      <c r="C77" s="121"/>
      <c r="D77" s="121"/>
      <c r="E77" s="121"/>
      <c r="F77" s="121"/>
      <c r="G77" s="121"/>
      <c r="H77" s="121"/>
      <c r="I77" s="121"/>
      <c r="J77" s="121"/>
      <c r="K77" s="121"/>
      <c r="L77" s="127" t="s">
        <v>713</v>
      </c>
      <c r="M77" s="128"/>
      <c r="N77" s="128"/>
      <c r="O77" s="128"/>
      <c r="P77" s="128"/>
      <c r="Q77" s="129" t="s">
        <v>714</v>
      </c>
      <c r="R77" s="129"/>
      <c r="S77" s="130" t="s">
        <v>715</v>
      </c>
      <c r="T77" s="130"/>
      <c r="U77" s="129"/>
      <c r="V77" s="129"/>
      <c r="W77" s="129"/>
      <c r="X77" s="131"/>
    </row>
    <row r="78" ht="18" customHeight="1" spans="1:28">
      <c r="A78" s="126"/>
      <c r="B78" s="121"/>
      <c r="C78" s="121"/>
      <c r="D78" s="121"/>
      <c r="E78" s="121"/>
      <c r="F78" s="121"/>
      <c r="G78" s="121"/>
      <c r="H78" s="121"/>
      <c r="I78" s="121"/>
      <c r="J78" s="121"/>
      <c r="K78" s="121"/>
      <c r="L78" s="127" t="s">
        <v>716</v>
      </c>
      <c r="M78" s="132"/>
      <c r="N78" s="132"/>
      <c r="O78" s="132"/>
      <c r="P78" s="132"/>
      <c r="Q78" s="129" t="s">
        <v>714</v>
      </c>
      <c r="R78" s="129"/>
      <c r="S78" s="130" t="s">
        <v>717</v>
      </c>
      <c r="T78" s="130"/>
      <c r="U78" s="129"/>
      <c r="V78" s="129"/>
      <c r="W78" s="129"/>
      <c r="X78" s="131"/>
    </row>
    <row r="79" ht="18" customHeight="1" spans="1:28">
      <c r="A79" s="133"/>
      <c r="B79" s="134"/>
      <c r="C79" s="134"/>
      <c r="D79" s="134"/>
      <c r="E79" s="134"/>
      <c r="F79" s="134"/>
      <c r="G79" s="134"/>
      <c r="H79" s="134"/>
      <c r="I79" s="134"/>
      <c r="J79" s="134"/>
      <c r="K79" s="134"/>
      <c r="L79" s="135" t="s">
        <v>718</v>
      </c>
      <c r="M79" s="136"/>
      <c r="N79" s="136"/>
      <c r="O79" s="136"/>
      <c r="P79" s="136"/>
      <c r="Q79" s="136"/>
      <c r="R79" s="136"/>
      <c r="S79" s="137" t="s">
        <v>719</v>
      </c>
      <c r="T79" s="137"/>
      <c r="U79" s="138"/>
      <c r="V79" s="138"/>
      <c r="W79" s="138"/>
      <c r="X79" s="139"/>
    </row>
    <row r="80" s="2" customFormat="1" ht="18" customHeight="1" spans="1:28">
      <c r="A80" s="140"/>
      <c r="B80" s="141"/>
      <c r="C80" s="141"/>
      <c r="D80" s="141"/>
      <c r="E80" s="141"/>
      <c r="F80" s="141"/>
      <c r="G80" s="141"/>
      <c r="H80" s="141"/>
      <c r="I80" s="141"/>
      <c r="J80" s="141"/>
      <c r="K80" s="141"/>
      <c r="L80" s="130"/>
      <c r="M80" s="130"/>
      <c r="N80" s="130"/>
      <c r="O80" s="130"/>
      <c r="P80" s="130"/>
      <c r="Q80" s="129"/>
      <c r="R80" s="130"/>
      <c r="S80" s="130"/>
      <c r="T80" s="130"/>
      <c r="U80" s="129"/>
      <c r="V80" s="129"/>
      <c r="W80" s="129"/>
      <c r="X80" s="131"/>
      <c r="Y80" s="18"/>
      <c r="Z80" s="18"/>
      <c r="AA80" s="18"/>
      <c r="AB80" s="18"/>
    </row>
    <row r="81" s="2" customFormat="1" ht="19.9" customHeight="1" spans="1:28">
      <c r="A81" s="142" t="s">
        <v>720</v>
      </c>
      <c r="B81" s="143" t="s">
        <v>721</v>
      </c>
      <c r="C81" s="144"/>
      <c r="D81" s="145"/>
      <c r="E81" s="146"/>
      <c r="F81" s="147"/>
      <c r="G81" s="147"/>
      <c r="H81" s="147"/>
      <c r="I81" s="147"/>
      <c r="J81" s="147" t="s">
        <v>722</v>
      </c>
      <c r="K81" s="147"/>
      <c r="L81" s="147"/>
      <c r="M81" s="147"/>
      <c r="N81" s="148"/>
      <c r="O81" s="148"/>
      <c r="P81" s="145"/>
      <c r="Q81" s="149"/>
      <c r="R81" s="150"/>
      <c r="S81" s="150"/>
      <c r="T81" s="150"/>
      <c r="U81" s="151"/>
      <c r="V81" s="152" t="s">
        <v>720</v>
      </c>
      <c r="W81" s="152"/>
      <c r="X81" s="153"/>
      <c r="Y81" s="18"/>
      <c r="Z81" s="18"/>
      <c r="AA81" s="18"/>
      <c r="AB81" s="18"/>
    </row>
    <row r="82" s="2" customFormat="1" ht="19.9" customHeight="1" spans="1:28">
      <c r="A82" s="154"/>
      <c r="B82" s="155"/>
      <c r="C82" s="156"/>
      <c r="D82" s="157"/>
      <c r="E82" s="158"/>
      <c r="F82" s="159"/>
      <c r="G82" s="159"/>
      <c r="H82" s="159"/>
      <c r="I82" s="159"/>
      <c r="J82" s="159" t="s">
        <v>723</v>
      </c>
      <c r="K82" s="159"/>
      <c r="L82" s="159"/>
      <c r="M82" s="159"/>
      <c r="N82" s="160"/>
      <c r="O82" s="160"/>
      <c r="P82" s="157"/>
      <c r="Q82" s="161"/>
      <c r="R82" s="162"/>
      <c r="S82" s="21"/>
      <c r="T82" s="21"/>
      <c r="U82" s="163"/>
      <c r="V82" s="164"/>
      <c r="W82" s="164"/>
      <c r="X82" s="165"/>
      <c r="Y82" s="18"/>
      <c r="Z82" s="18"/>
      <c r="AA82" s="18"/>
      <c r="AB82" s="18"/>
    </row>
    <row r="83" s="2" customFormat="1" ht="19.9" customHeight="1" spans="1:28">
      <c r="A83" s="154"/>
      <c r="B83" s="155" t="s">
        <v>724</v>
      </c>
      <c r="C83" s="166"/>
      <c r="D83" s="157"/>
      <c r="E83" s="167"/>
      <c r="F83" s="157"/>
      <c r="G83" s="157"/>
      <c r="H83" s="157"/>
      <c r="I83" s="168"/>
      <c r="J83" s="157"/>
      <c r="K83" s="158"/>
      <c r="L83" s="158"/>
      <c r="M83" s="158"/>
      <c r="N83" s="169" t="s">
        <v>725</v>
      </c>
      <c r="O83" s="169"/>
      <c r="P83" s="169"/>
      <c r="Q83" s="169"/>
      <c r="R83" s="170"/>
      <c r="S83" s="170"/>
      <c r="T83" s="157"/>
      <c r="U83" s="171"/>
      <c r="V83" s="164"/>
      <c r="W83" s="164"/>
      <c r="X83" s="165"/>
      <c r="Y83" s="18"/>
      <c r="Z83" s="18"/>
      <c r="AA83" s="18"/>
      <c r="AB83" s="18"/>
    </row>
    <row r="84" s="2" customFormat="1" ht="19.9" customHeight="1" spans="1:28">
      <c r="A84" s="154"/>
      <c r="B84" s="172"/>
      <c r="C84" s="157"/>
      <c r="D84" s="157"/>
      <c r="E84" s="167"/>
      <c r="F84" s="157"/>
      <c r="G84" s="157"/>
      <c r="H84" s="157"/>
      <c r="I84" s="168"/>
      <c r="J84" s="157"/>
      <c r="K84" s="158"/>
      <c r="L84" s="158"/>
      <c r="M84" s="158"/>
      <c r="N84" s="169" t="s">
        <v>726</v>
      </c>
      <c r="O84" s="169"/>
      <c r="P84" s="169"/>
      <c r="Q84" s="169"/>
      <c r="R84" s="170"/>
      <c r="S84" s="170"/>
      <c r="T84" s="157"/>
      <c r="U84" s="171"/>
      <c r="V84" s="164"/>
      <c r="W84" s="164"/>
      <c r="X84" s="165"/>
      <c r="Y84" s="18"/>
      <c r="Z84" s="18"/>
      <c r="AA84" s="18"/>
      <c r="AB84" s="18"/>
    </row>
    <row r="85" s="2" customFormat="1" ht="19.9" customHeight="1" spans="1:28">
      <c r="A85" s="173"/>
      <c r="B85" s="174" t="s">
        <v>727</v>
      </c>
      <c r="C85" s="175"/>
      <c r="D85" s="176"/>
      <c r="E85" s="176"/>
      <c r="F85" s="176"/>
      <c r="G85" s="176"/>
      <c r="H85" s="176"/>
      <c r="I85" s="177"/>
      <c r="J85" s="175"/>
      <c r="K85" s="178"/>
      <c r="L85" s="178"/>
      <c r="M85" s="178"/>
      <c r="N85" s="179" t="s">
        <v>728</v>
      </c>
      <c r="O85" s="179"/>
      <c r="P85" s="179"/>
      <c r="Q85" s="179"/>
      <c r="R85" s="178"/>
      <c r="S85" s="178"/>
      <c r="T85" s="179"/>
      <c r="U85" s="180"/>
      <c r="V85" s="181"/>
      <c r="W85" s="181"/>
      <c r="X85" s="182"/>
      <c r="Y85" s="18"/>
      <c r="Z85" s="18"/>
      <c r="AA85" s="18"/>
      <c r="AB85" s="18"/>
    </row>
    <row r="86" s="2" customFormat="1" spans="1:28">
      <c r="A86" s="183"/>
      <c r="B86" s="184"/>
      <c r="E86" s="185"/>
      <c r="F86" s="186"/>
      <c r="G86" s="186"/>
      <c r="H86" s="186"/>
      <c r="I86" s="187"/>
      <c r="J86" s="158"/>
      <c r="K86" s="158"/>
      <c r="L86" s="158"/>
      <c r="M86" s="188"/>
      <c r="N86" s="189"/>
      <c r="O86" s="189"/>
      <c r="P86" s="189"/>
      <c r="Q86" s="190"/>
      <c r="R86" s="158"/>
      <c r="S86" s="158"/>
      <c r="T86" s="158"/>
      <c r="U86" s="188"/>
      <c r="V86" s="191"/>
      <c r="W86" s="191"/>
      <c r="X86" s="192"/>
      <c r="Y86" s="18"/>
      <c r="Z86" s="18"/>
      <c r="AA86" s="18"/>
      <c r="AB86" s="18"/>
    </row>
    <row r="87" s="2" customFormat="1" spans="1:28">
      <c r="A87" s="183"/>
      <c r="B87" s="184"/>
      <c r="E87" s="185"/>
      <c r="F87" s="186"/>
      <c r="G87" s="186"/>
      <c r="H87" s="186"/>
      <c r="I87" s="187"/>
      <c r="J87" s="158"/>
      <c r="K87" s="158"/>
      <c r="L87" s="158"/>
      <c r="M87" s="188"/>
      <c r="N87" s="189"/>
      <c r="O87" s="189"/>
      <c r="P87" s="189"/>
      <c r="Q87" s="190"/>
      <c r="R87" s="158"/>
      <c r="S87" s="158"/>
      <c r="T87" s="158"/>
      <c r="U87" s="188"/>
      <c r="V87" s="191"/>
      <c r="W87" s="191"/>
      <c r="X87" s="192"/>
      <c r="Y87" s="18"/>
      <c r="Z87" s="18"/>
      <c r="AA87" s="18"/>
      <c r="AB87" s="18"/>
    </row>
    <row r="88" s="2" customFormat="1" spans="1:28">
      <c r="A88" s="183"/>
      <c r="B88" s="184"/>
      <c r="E88" s="185"/>
      <c r="F88" s="186"/>
      <c r="G88" s="186"/>
      <c r="H88" s="186"/>
      <c r="I88" s="187"/>
      <c r="J88" s="158"/>
      <c r="K88" s="158"/>
      <c r="L88" s="158"/>
      <c r="M88" s="188"/>
      <c r="N88" s="189"/>
      <c r="O88" s="189"/>
      <c r="P88" s="189"/>
      <c r="Q88" s="190"/>
      <c r="R88" s="158"/>
      <c r="S88" s="158"/>
      <c r="T88" s="158"/>
      <c r="U88" s="188"/>
      <c r="V88" s="191"/>
      <c r="W88" s="191"/>
      <c r="X88" s="192"/>
      <c r="Y88" s="18"/>
      <c r="Z88" s="18"/>
      <c r="AA88" s="18"/>
      <c r="AB88" s="18"/>
    </row>
    <row r="89" s="2" customFormat="1" spans="1:28">
      <c r="A89" s="183"/>
      <c r="B89" s="184"/>
      <c r="E89" s="185"/>
      <c r="F89" s="186"/>
      <c r="G89" s="186"/>
      <c r="H89" s="186"/>
      <c r="I89" s="187"/>
      <c r="J89" s="158"/>
      <c r="K89" s="158"/>
      <c r="L89" s="158"/>
      <c r="M89" s="188"/>
      <c r="N89" s="189"/>
      <c r="O89" s="189"/>
      <c r="P89" s="189"/>
      <c r="Q89" s="190"/>
      <c r="R89" s="158"/>
      <c r="S89" s="158"/>
      <c r="T89" s="158"/>
      <c r="U89" s="188"/>
      <c r="V89" s="191"/>
      <c r="W89" s="191"/>
      <c r="X89" s="192"/>
      <c r="Y89" s="18"/>
      <c r="Z89" s="18"/>
      <c r="AA89" s="18"/>
      <c r="AB89" s="18"/>
    </row>
    <row r="90" s="2" customFormat="1" spans="1:28">
      <c r="A90" s="183"/>
      <c r="B90" s="184"/>
      <c r="E90" s="185"/>
      <c r="F90" s="186"/>
      <c r="G90" s="186"/>
      <c r="H90" s="186"/>
      <c r="I90" s="187"/>
      <c r="J90" s="158"/>
      <c r="K90" s="158"/>
      <c r="L90" s="158"/>
      <c r="M90" s="188"/>
      <c r="N90" s="189"/>
      <c r="O90" s="189"/>
      <c r="P90" s="189"/>
      <c r="Q90" s="190"/>
      <c r="R90" s="158"/>
      <c r="S90" s="158"/>
      <c r="T90" s="158"/>
      <c r="U90" s="188"/>
      <c r="V90" s="191"/>
      <c r="W90" s="191"/>
      <c r="X90" s="192"/>
      <c r="Y90" s="18"/>
      <c r="Z90" s="18"/>
      <c r="AA90" s="18"/>
      <c r="AB90" s="18"/>
    </row>
    <row r="91" s="2" customFormat="1" spans="1:28">
      <c r="A91" s="183"/>
      <c r="B91" s="184"/>
      <c r="E91" s="185"/>
      <c r="F91" s="186"/>
      <c r="G91" s="186"/>
      <c r="H91" s="186"/>
      <c r="I91" s="187"/>
      <c r="J91" s="158"/>
      <c r="K91" s="158"/>
      <c r="L91" s="158"/>
      <c r="M91" s="188"/>
      <c r="N91" s="189"/>
      <c r="O91" s="189"/>
      <c r="P91" s="189"/>
      <c r="Q91" s="190"/>
      <c r="R91" s="158"/>
      <c r="S91" s="158"/>
      <c r="T91" s="158"/>
      <c r="U91" s="188"/>
      <c r="V91" s="191"/>
      <c r="W91" s="191"/>
      <c r="X91" s="192"/>
      <c r="Y91" s="18"/>
      <c r="Z91" s="18"/>
      <c r="AA91" s="18"/>
      <c r="AB91" s="18"/>
    </row>
    <row r="92" s="2" customFormat="1" spans="1:28">
      <c r="A92" s="183"/>
      <c r="B92" s="184"/>
      <c r="E92" s="185"/>
      <c r="F92" s="186"/>
      <c r="G92" s="186"/>
      <c r="H92" s="186"/>
      <c r="I92" s="187"/>
      <c r="J92" s="158"/>
      <c r="K92" s="158"/>
      <c r="L92" s="158"/>
      <c r="M92" s="188"/>
      <c r="N92" s="189"/>
      <c r="O92" s="189"/>
      <c r="P92" s="189"/>
      <c r="Q92" s="190"/>
      <c r="R92" s="158"/>
      <c r="S92" s="158"/>
      <c r="T92" s="158"/>
      <c r="U92" s="188"/>
      <c r="V92" s="191"/>
      <c r="W92" s="191"/>
      <c r="X92" s="192"/>
      <c r="Y92" s="18"/>
      <c r="Z92" s="18"/>
      <c r="AA92" s="18"/>
      <c r="AB92" s="18"/>
    </row>
    <row r="93" s="2" customFormat="1" spans="1:28">
      <c r="A93" s="183"/>
      <c r="B93" s="184"/>
      <c r="E93" s="185"/>
      <c r="F93" s="186"/>
      <c r="G93" s="186"/>
      <c r="H93" s="186"/>
      <c r="I93" s="187"/>
      <c r="J93" s="158"/>
      <c r="K93" s="158"/>
      <c r="L93" s="158"/>
      <c r="M93" s="188"/>
      <c r="N93" s="189"/>
      <c r="O93" s="189"/>
      <c r="P93" s="189"/>
      <c r="Q93" s="190"/>
      <c r="R93" s="158"/>
      <c r="S93" s="158"/>
      <c r="T93" s="158"/>
      <c r="U93" s="188"/>
      <c r="V93" s="191"/>
      <c r="W93" s="191"/>
      <c r="X93" s="192"/>
      <c r="Y93" s="18"/>
      <c r="Z93" s="18"/>
      <c r="AA93" s="18"/>
      <c r="AB93" s="18"/>
    </row>
    <row r="94" s="2" customFormat="1" spans="1:28">
      <c r="A94" s="183"/>
      <c r="B94" s="184"/>
      <c r="E94" s="185"/>
      <c r="F94" s="186"/>
      <c r="G94" s="186"/>
      <c r="H94" s="186"/>
      <c r="I94" s="187"/>
      <c r="J94" s="158"/>
      <c r="K94" s="158"/>
      <c r="L94" s="158"/>
      <c r="M94" s="188"/>
      <c r="N94" s="189"/>
      <c r="O94" s="189"/>
      <c r="P94" s="189"/>
      <c r="Q94" s="190"/>
      <c r="R94" s="158"/>
      <c r="S94" s="158"/>
      <c r="T94" s="158"/>
      <c r="U94" s="188"/>
      <c r="V94" s="191"/>
      <c r="W94" s="191"/>
      <c r="X94" s="192"/>
      <c r="Y94" s="18"/>
      <c r="Z94" s="18"/>
      <c r="AA94" s="18"/>
      <c r="AB94" s="18"/>
    </row>
    <row r="95" s="2" customFormat="1" spans="1:28">
      <c r="A95" s="183"/>
      <c r="B95" s="184"/>
      <c r="E95" s="185"/>
      <c r="F95" s="186"/>
      <c r="G95" s="186"/>
      <c r="H95" s="186"/>
      <c r="I95" s="187"/>
      <c r="J95" s="158"/>
      <c r="K95" s="158"/>
      <c r="L95" s="158"/>
      <c r="M95" s="188"/>
      <c r="N95" s="189"/>
      <c r="O95" s="189"/>
      <c r="P95" s="189"/>
      <c r="Q95" s="190"/>
      <c r="R95" s="158"/>
      <c r="S95" s="158"/>
      <c r="T95" s="158"/>
      <c r="U95" s="188"/>
      <c r="V95" s="191"/>
      <c r="W95" s="191"/>
      <c r="X95" s="192"/>
      <c r="Y95" s="18"/>
      <c r="Z95" s="18"/>
      <c r="AA95" s="18"/>
      <c r="AB95" s="18"/>
    </row>
    <row r="96" s="2" customFormat="1" spans="1:28">
      <c r="A96" s="183"/>
      <c r="B96" s="184"/>
      <c r="E96" s="185"/>
      <c r="F96" s="186"/>
      <c r="G96" s="186"/>
      <c r="H96" s="186"/>
      <c r="I96" s="187"/>
      <c r="J96" s="158"/>
      <c r="K96" s="158"/>
      <c r="L96" s="158"/>
      <c r="M96" s="188"/>
      <c r="N96" s="189"/>
      <c r="O96" s="189"/>
      <c r="P96" s="189"/>
      <c r="Q96" s="190"/>
      <c r="R96" s="158"/>
      <c r="S96" s="158"/>
      <c r="T96" s="158"/>
      <c r="U96" s="188"/>
      <c r="V96" s="191"/>
      <c r="W96" s="191"/>
      <c r="X96" s="192"/>
      <c r="Y96" s="18"/>
      <c r="Z96" s="18"/>
      <c r="AA96" s="18"/>
      <c r="AB96" s="18"/>
    </row>
    <row r="97" s="2" customFormat="1" spans="1:28">
      <c r="A97" s="183"/>
      <c r="B97" s="184"/>
      <c r="E97" s="185"/>
      <c r="F97" s="186"/>
      <c r="G97" s="186"/>
      <c r="H97" s="186"/>
      <c r="I97" s="187"/>
      <c r="J97" s="158"/>
      <c r="K97" s="158"/>
      <c r="L97" s="158"/>
      <c r="M97" s="188"/>
      <c r="N97" s="189"/>
      <c r="O97" s="189"/>
      <c r="P97" s="189"/>
      <c r="Q97" s="190"/>
      <c r="R97" s="158"/>
      <c r="S97" s="158"/>
      <c r="T97" s="158"/>
      <c r="U97" s="188"/>
      <c r="V97" s="191"/>
      <c r="W97" s="191"/>
      <c r="X97" s="192"/>
      <c r="Y97" s="18"/>
      <c r="Z97" s="18"/>
      <c r="AA97" s="18"/>
      <c r="AB97" s="18"/>
    </row>
    <row r="98" s="2" customFormat="1" spans="1:28">
      <c r="A98" s="183"/>
      <c r="B98" s="184"/>
      <c r="E98" s="185"/>
      <c r="F98" s="186"/>
      <c r="G98" s="186"/>
      <c r="H98" s="186"/>
      <c r="I98" s="187"/>
      <c r="J98" s="158"/>
      <c r="K98" s="158"/>
      <c r="L98" s="158"/>
      <c r="M98" s="188"/>
      <c r="N98" s="189"/>
      <c r="O98" s="189"/>
      <c r="P98" s="189"/>
      <c r="Q98" s="190"/>
      <c r="R98" s="158"/>
      <c r="S98" s="158"/>
      <c r="T98" s="158"/>
      <c r="U98" s="188"/>
      <c r="V98" s="191"/>
      <c r="W98" s="191"/>
      <c r="X98" s="192"/>
      <c r="Y98" s="18"/>
      <c r="Z98" s="18"/>
      <c r="AA98" s="18"/>
      <c r="AB98" s="18"/>
    </row>
    <row r="99" s="2" customFormat="1" spans="1:28">
      <c r="A99" s="183"/>
      <c r="B99" s="184"/>
      <c r="E99" s="185"/>
      <c r="F99" s="186"/>
      <c r="G99" s="186"/>
      <c r="H99" s="186"/>
      <c r="I99" s="187"/>
      <c r="J99" s="158"/>
      <c r="K99" s="158"/>
      <c r="L99" s="158"/>
      <c r="M99" s="188"/>
      <c r="N99" s="189"/>
      <c r="O99" s="189"/>
      <c r="P99" s="189"/>
      <c r="Q99" s="190"/>
      <c r="R99" s="158"/>
      <c r="S99" s="158"/>
      <c r="T99" s="158"/>
      <c r="U99" s="188"/>
      <c r="V99" s="191"/>
      <c r="W99" s="191"/>
      <c r="X99" s="192"/>
      <c r="Y99" s="18"/>
      <c r="Z99" s="18"/>
      <c r="AA99" s="18"/>
      <c r="AB99" s="18"/>
    </row>
    <row r="100" s="2" customFormat="1" spans="1:28">
      <c r="A100" s="183"/>
      <c r="B100" s="184"/>
      <c r="E100" s="185"/>
      <c r="F100" s="186"/>
      <c r="G100" s="186"/>
      <c r="H100" s="186"/>
      <c r="I100" s="187"/>
      <c r="J100" s="158"/>
      <c r="K100" s="158"/>
      <c r="L100" s="158"/>
      <c r="M100" s="188"/>
      <c r="N100" s="189"/>
      <c r="O100" s="189"/>
      <c r="P100" s="189"/>
      <c r="Q100" s="190"/>
      <c r="R100" s="158"/>
      <c r="S100" s="158"/>
      <c r="T100" s="158"/>
      <c r="U100" s="188"/>
      <c r="V100" s="191"/>
      <c r="W100" s="191"/>
      <c r="X100" s="192"/>
      <c r="Y100" s="18"/>
      <c r="Z100" s="18"/>
      <c r="AA100" s="18"/>
      <c r="AB100" s="18"/>
    </row>
    <row r="101" s="2" customFormat="1" spans="1:28">
      <c r="A101" s="183"/>
      <c r="B101" s="184"/>
      <c r="E101" s="185"/>
      <c r="F101" s="186"/>
      <c r="G101" s="186"/>
      <c r="H101" s="186"/>
      <c r="I101" s="187"/>
      <c r="J101" s="158"/>
      <c r="K101" s="158"/>
      <c r="L101" s="158"/>
      <c r="M101" s="188"/>
      <c r="N101" s="189"/>
      <c r="O101" s="189"/>
      <c r="P101" s="189"/>
      <c r="Q101" s="190"/>
      <c r="R101" s="158"/>
      <c r="S101" s="158"/>
      <c r="T101" s="158"/>
      <c r="U101" s="188"/>
      <c r="V101" s="191"/>
      <c r="W101" s="191"/>
      <c r="X101" s="192"/>
      <c r="Y101" s="18"/>
      <c r="Z101" s="18"/>
      <c r="AA101" s="18"/>
      <c r="AB101" s="18"/>
    </row>
    <row r="102" s="2" customFormat="1" spans="1:28">
      <c r="A102" s="183"/>
      <c r="B102" s="184"/>
      <c r="E102" s="185"/>
      <c r="F102" s="186"/>
      <c r="G102" s="186"/>
      <c r="H102" s="186"/>
      <c r="I102" s="187"/>
      <c r="J102" s="158"/>
      <c r="K102" s="158"/>
      <c r="L102" s="158"/>
      <c r="M102" s="188"/>
      <c r="N102" s="189"/>
      <c r="O102" s="189"/>
      <c r="P102" s="189"/>
      <c r="Q102" s="190"/>
      <c r="R102" s="158"/>
      <c r="S102" s="158"/>
      <c r="T102" s="158"/>
      <c r="U102" s="188"/>
      <c r="V102" s="191"/>
      <c r="W102" s="191"/>
      <c r="X102" s="192"/>
      <c r="Y102" s="18"/>
      <c r="Z102" s="18"/>
      <c r="AA102" s="18"/>
      <c r="AB102" s="18"/>
    </row>
    <row r="103" s="2" customFormat="1" spans="1:28">
      <c r="A103" s="183"/>
      <c r="B103" s="184"/>
      <c r="E103" s="185"/>
      <c r="F103" s="186"/>
      <c r="G103" s="186"/>
      <c r="H103" s="186"/>
      <c r="I103" s="187"/>
      <c r="J103" s="158"/>
      <c r="K103" s="158"/>
      <c r="L103" s="158"/>
      <c r="M103" s="188"/>
      <c r="N103" s="189"/>
      <c r="O103" s="189"/>
      <c r="P103" s="189"/>
      <c r="Q103" s="190"/>
      <c r="R103" s="158"/>
      <c r="S103" s="158"/>
      <c r="T103" s="158"/>
      <c r="U103" s="188"/>
      <c r="V103" s="191"/>
      <c r="W103" s="191"/>
      <c r="X103" s="192"/>
      <c r="Y103" s="18"/>
      <c r="Z103" s="18"/>
      <c r="AA103" s="18"/>
      <c r="AB103" s="18"/>
    </row>
    <row r="104" s="2" customFormat="1" spans="1:28">
      <c r="A104" s="183"/>
      <c r="B104" s="184"/>
      <c r="E104" s="193"/>
      <c r="F104" s="192"/>
      <c r="G104" s="192"/>
      <c r="H104" s="192"/>
      <c r="I104" s="183"/>
      <c r="J104" s="158"/>
      <c r="K104" s="158"/>
      <c r="L104" s="158"/>
      <c r="M104" s="188"/>
      <c r="N104" s="189"/>
      <c r="O104" s="189"/>
      <c r="P104" s="189"/>
      <c r="Q104" s="190"/>
      <c r="R104" s="158"/>
      <c r="S104" s="158"/>
      <c r="T104" s="158"/>
      <c r="U104" s="194"/>
      <c r="V104" s="191"/>
      <c r="W104" s="191"/>
      <c r="X104" s="192"/>
      <c r="Y104" s="18"/>
      <c r="Z104" s="18"/>
      <c r="AA104" s="18"/>
      <c r="AB104" s="18"/>
    </row>
    <row r="105" s="2" customFormat="1" spans="1:28">
      <c r="A105" s="183"/>
      <c r="B105" s="184"/>
      <c r="E105" s="193"/>
      <c r="F105" s="192"/>
      <c r="G105" s="192"/>
      <c r="H105" s="192"/>
      <c r="I105" s="183"/>
      <c r="J105" s="158"/>
      <c r="K105" s="158"/>
      <c r="L105" s="158"/>
      <c r="M105" s="188"/>
      <c r="N105" s="189"/>
      <c r="O105" s="189"/>
      <c r="P105" s="189"/>
      <c r="Q105" s="190"/>
      <c r="R105" s="158"/>
      <c r="S105" s="158"/>
      <c r="T105" s="158"/>
      <c r="U105" s="194"/>
      <c r="V105" s="191"/>
      <c r="W105" s="191"/>
      <c r="X105" s="192"/>
      <c r="Y105" s="18"/>
      <c r="Z105" s="18"/>
      <c r="AA105" s="18"/>
      <c r="AB105" s="18"/>
    </row>
    <row r="106" s="2" customFormat="1" spans="1:28">
      <c r="A106" s="183"/>
      <c r="B106" s="184"/>
      <c r="E106" s="193"/>
      <c r="F106" s="192"/>
      <c r="G106" s="192"/>
      <c r="H106" s="192"/>
      <c r="I106" s="183"/>
      <c r="J106" s="158"/>
      <c r="K106" s="158"/>
      <c r="L106" s="158"/>
      <c r="M106" s="188"/>
      <c r="N106" s="189"/>
      <c r="O106" s="189"/>
      <c r="P106" s="189"/>
      <c r="Q106" s="190"/>
      <c r="R106" s="158"/>
      <c r="S106" s="158"/>
      <c r="T106" s="158"/>
      <c r="U106" s="194"/>
      <c r="V106" s="191"/>
      <c r="W106" s="191"/>
      <c r="X106" s="192"/>
      <c r="Y106" s="18"/>
      <c r="Z106" s="18"/>
      <c r="AA106" s="18"/>
      <c r="AB106" s="18"/>
    </row>
    <row r="107" s="2" customFormat="1" spans="1:28">
      <c r="A107" s="183"/>
      <c r="B107" s="184"/>
      <c r="E107" s="193"/>
      <c r="F107" s="192"/>
      <c r="G107" s="192"/>
      <c r="H107" s="192"/>
      <c r="I107" s="183"/>
      <c r="J107" s="158"/>
      <c r="K107" s="158"/>
      <c r="L107" s="158"/>
      <c r="M107" s="188"/>
      <c r="N107" s="189"/>
      <c r="O107" s="189"/>
      <c r="P107" s="189"/>
      <c r="Q107" s="190"/>
      <c r="R107" s="158"/>
      <c r="S107" s="158"/>
      <c r="T107" s="158"/>
      <c r="U107" s="194"/>
      <c r="V107" s="191"/>
      <c r="W107" s="191"/>
      <c r="X107" s="192"/>
      <c r="Y107" s="18"/>
      <c r="Z107" s="18"/>
      <c r="AA107" s="18"/>
      <c r="AB107" s="18"/>
    </row>
    <row r="108" s="2" customFormat="1" spans="1:28">
      <c r="A108" s="183"/>
      <c r="B108" s="184"/>
      <c r="E108" s="193"/>
      <c r="F108" s="192"/>
      <c r="G108" s="192"/>
      <c r="H108" s="192"/>
      <c r="I108" s="187"/>
      <c r="J108" s="158"/>
      <c r="K108" s="158"/>
      <c r="L108" s="158"/>
      <c r="M108" s="188"/>
      <c r="N108" s="189"/>
      <c r="O108" s="189"/>
      <c r="P108" s="189"/>
      <c r="Q108" s="190"/>
      <c r="R108" s="158"/>
      <c r="S108" s="158"/>
      <c r="T108" s="158"/>
      <c r="U108" s="194"/>
      <c r="V108" s="191"/>
      <c r="W108" s="191"/>
      <c r="X108" s="192"/>
      <c r="Y108" s="18"/>
      <c r="Z108" s="18"/>
      <c r="AA108" s="18"/>
      <c r="AB108" s="18"/>
    </row>
    <row r="109" s="2" customFormat="1" spans="1:28">
      <c r="A109" s="183"/>
      <c r="B109" s="184"/>
      <c r="E109" s="193"/>
      <c r="F109" s="192"/>
      <c r="G109" s="192"/>
      <c r="H109" s="192"/>
      <c r="I109" s="187"/>
      <c r="J109" s="158"/>
      <c r="K109" s="158"/>
      <c r="L109" s="158"/>
      <c r="M109" s="188"/>
      <c r="N109" s="189"/>
      <c r="O109" s="189"/>
      <c r="P109" s="189"/>
      <c r="Q109" s="190"/>
      <c r="R109" s="158"/>
      <c r="S109" s="158"/>
      <c r="T109" s="158"/>
      <c r="U109" s="194"/>
      <c r="V109" s="191"/>
      <c r="W109" s="191"/>
      <c r="X109" s="192"/>
      <c r="Y109" s="18"/>
      <c r="Z109" s="18"/>
      <c r="AA109" s="18"/>
      <c r="AB109" s="18"/>
    </row>
    <row r="110" s="2" customFormat="1" spans="1:28">
      <c r="A110" s="183"/>
      <c r="B110" s="184"/>
      <c r="E110" s="193"/>
      <c r="F110" s="192"/>
      <c r="G110" s="192"/>
      <c r="H110" s="192"/>
      <c r="I110" s="187"/>
      <c r="J110" s="158"/>
      <c r="K110" s="158"/>
      <c r="L110" s="158"/>
      <c r="M110" s="188"/>
      <c r="N110" s="189"/>
      <c r="O110" s="189"/>
      <c r="P110" s="189"/>
      <c r="Q110" s="190"/>
      <c r="R110" s="158"/>
      <c r="S110" s="158"/>
      <c r="T110" s="158"/>
      <c r="U110" s="194"/>
      <c r="V110" s="191"/>
      <c r="W110" s="191"/>
      <c r="X110" s="192"/>
      <c r="Y110" s="18"/>
      <c r="Z110" s="18"/>
      <c r="AA110" s="18"/>
      <c r="AB110" s="18"/>
    </row>
    <row r="111" s="2" customFormat="1" spans="1:28">
      <c r="A111" s="183"/>
      <c r="B111" s="184"/>
      <c r="E111" s="193"/>
      <c r="F111" s="192"/>
      <c r="G111" s="192"/>
      <c r="H111" s="192"/>
      <c r="I111" s="187"/>
      <c r="J111" s="158"/>
      <c r="K111" s="158"/>
      <c r="L111" s="158"/>
      <c r="M111" s="188"/>
      <c r="N111" s="189"/>
      <c r="O111" s="189"/>
      <c r="P111" s="189"/>
      <c r="Q111" s="190"/>
      <c r="R111" s="158"/>
      <c r="S111" s="158"/>
      <c r="T111" s="158"/>
      <c r="U111" s="194"/>
      <c r="V111" s="191"/>
      <c r="W111" s="191"/>
      <c r="X111" s="192"/>
      <c r="Y111" s="18"/>
      <c r="Z111" s="18"/>
      <c r="AA111" s="18"/>
      <c r="AB111" s="18"/>
    </row>
    <row r="112" s="2" customFormat="1" spans="1:28">
      <c r="A112" s="183"/>
      <c r="B112" s="184"/>
      <c r="E112" s="185"/>
      <c r="F112" s="186"/>
      <c r="G112" s="186"/>
      <c r="H112" s="186"/>
      <c r="I112" s="187"/>
      <c r="J112" s="158"/>
      <c r="K112" s="158"/>
      <c r="L112" s="158"/>
      <c r="M112" s="188"/>
      <c r="N112" s="189"/>
      <c r="O112" s="189"/>
      <c r="P112" s="189"/>
      <c r="Q112" s="190"/>
      <c r="R112" s="158"/>
      <c r="S112" s="158"/>
      <c r="T112" s="158"/>
      <c r="U112" s="194"/>
      <c r="V112" s="191"/>
      <c r="W112" s="191"/>
      <c r="X112" s="192"/>
      <c r="Y112" s="18"/>
      <c r="Z112" s="18"/>
      <c r="AA112" s="18"/>
      <c r="AB112" s="18"/>
    </row>
    <row r="113" s="2" customFormat="1" spans="1:28">
      <c r="A113" s="183"/>
      <c r="B113" s="184"/>
      <c r="E113" s="185"/>
      <c r="F113" s="186"/>
      <c r="G113" s="186"/>
      <c r="H113" s="186"/>
      <c r="I113" s="187"/>
      <c r="J113" s="158"/>
      <c r="K113" s="158"/>
      <c r="L113" s="158"/>
      <c r="M113" s="188"/>
      <c r="N113" s="189"/>
      <c r="O113" s="189"/>
      <c r="P113" s="189"/>
      <c r="Q113" s="190"/>
      <c r="R113" s="158"/>
      <c r="S113" s="158"/>
      <c r="T113" s="158"/>
      <c r="U113" s="194"/>
      <c r="V113" s="191"/>
      <c r="W113" s="191"/>
      <c r="X113" s="192"/>
      <c r="Y113" s="18"/>
      <c r="Z113" s="18"/>
      <c r="AA113" s="18"/>
      <c r="AB113" s="18"/>
    </row>
    <row r="114" s="2" customFormat="1" spans="1:28">
      <c r="A114" s="183"/>
      <c r="B114" s="184"/>
      <c r="E114" s="185"/>
      <c r="F114" s="186"/>
      <c r="G114" s="186"/>
      <c r="H114" s="186"/>
      <c r="I114" s="187"/>
      <c r="J114" s="158"/>
      <c r="K114" s="158"/>
      <c r="L114" s="158"/>
      <c r="M114" s="188"/>
      <c r="N114" s="189"/>
      <c r="O114" s="189"/>
      <c r="P114" s="189"/>
      <c r="Q114" s="190"/>
      <c r="R114" s="158"/>
      <c r="S114" s="158"/>
      <c r="U114" s="194"/>
      <c r="V114" s="191"/>
      <c r="W114" s="191"/>
      <c r="X114" s="192"/>
      <c r="Y114" s="18"/>
      <c r="Z114" s="18"/>
      <c r="AA114" s="18"/>
      <c r="AB114" s="18"/>
    </row>
    <row r="115" s="2" customFormat="1" spans="1:28">
      <c r="A115" s="183"/>
      <c r="B115" s="184"/>
      <c r="E115" s="185"/>
      <c r="F115" s="186"/>
      <c r="G115" s="186"/>
      <c r="H115" s="186"/>
      <c r="I115" s="187"/>
      <c r="J115" s="158"/>
      <c r="K115" s="158"/>
      <c r="L115" s="158"/>
      <c r="M115" s="188"/>
      <c r="N115" s="189"/>
      <c r="O115" s="189"/>
      <c r="P115" s="189"/>
      <c r="Q115" s="190"/>
      <c r="R115" s="158"/>
      <c r="S115" s="158"/>
      <c r="U115" s="194"/>
      <c r="V115" s="191"/>
      <c r="W115" s="191"/>
      <c r="X115" s="192"/>
      <c r="Y115" s="18"/>
      <c r="Z115" s="18"/>
      <c r="AA115" s="18"/>
      <c r="AB115" s="18"/>
    </row>
    <row r="116" s="2" customFormat="1" spans="1:28">
      <c r="A116" s="183"/>
      <c r="B116" s="184"/>
      <c r="E116" s="185"/>
      <c r="F116" s="186"/>
      <c r="G116" s="186"/>
      <c r="H116" s="186"/>
      <c r="I116" s="187"/>
      <c r="J116" s="158"/>
      <c r="K116" s="158"/>
      <c r="L116" s="158"/>
      <c r="M116" s="188"/>
      <c r="N116" s="189"/>
      <c r="O116" s="189"/>
      <c r="P116" s="189"/>
      <c r="Q116" s="190"/>
      <c r="R116" s="158"/>
      <c r="S116" s="158"/>
      <c r="U116" s="194"/>
      <c r="V116" s="191"/>
      <c r="W116" s="191"/>
      <c r="X116" s="192"/>
      <c r="Y116" s="18"/>
      <c r="Z116" s="18"/>
      <c r="AA116" s="18"/>
      <c r="AB116" s="18"/>
    </row>
    <row r="117" s="2" customFormat="1" spans="1:28">
      <c r="A117" s="183"/>
      <c r="B117" s="184"/>
      <c r="E117" s="185"/>
      <c r="F117" s="186"/>
      <c r="G117" s="186"/>
      <c r="H117" s="186"/>
      <c r="I117" s="187"/>
      <c r="J117" s="158"/>
      <c r="K117" s="158"/>
      <c r="L117" s="158"/>
      <c r="M117" s="188"/>
      <c r="N117" s="189"/>
      <c r="O117" s="189"/>
      <c r="P117" s="189"/>
      <c r="Q117" s="190"/>
      <c r="R117" s="158"/>
      <c r="S117" s="158"/>
      <c r="U117" s="194"/>
      <c r="V117" s="191"/>
      <c r="W117" s="191"/>
      <c r="X117" s="192"/>
      <c r="Y117" s="18"/>
      <c r="Z117" s="18"/>
      <c r="AA117" s="18"/>
      <c r="AB117" s="18"/>
    </row>
    <row r="118" s="2" customFormat="1" spans="1:28">
      <c r="A118" s="183"/>
      <c r="B118" s="184"/>
      <c r="E118" s="185"/>
      <c r="F118" s="186"/>
      <c r="G118" s="186"/>
      <c r="H118" s="186"/>
      <c r="I118" s="187"/>
      <c r="J118" s="158"/>
      <c r="K118" s="158"/>
      <c r="L118" s="158"/>
      <c r="M118" s="188"/>
      <c r="N118" s="189"/>
      <c r="O118" s="189"/>
      <c r="P118" s="189"/>
      <c r="Q118" s="190"/>
      <c r="R118" s="158"/>
      <c r="S118" s="158"/>
      <c r="U118" s="194"/>
      <c r="V118" s="191"/>
      <c r="W118" s="191"/>
      <c r="X118" s="192"/>
      <c r="Y118" s="18"/>
      <c r="Z118" s="18"/>
      <c r="AA118" s="18"/>
      <c r="AB118" s="18"/>
    </row>
    <row r="119" s="2" customFormat="1" spans="1:28">
      <c r="A119" s="183"/>
      <c r="B119" s="184"/>
      <c r="E119" s="185"/>
      <c r="F119" s="186"/>
      <c r="G119" s="186"/>
      <c r="H119" s="186"/>
      <c r="I119" s="187"/>
      <c r="J119" s="158"/>
      <c r="K119" s="158"/>
      <c r="L119" s="158"/>
      <c r="M119" s="188"/>
      <c r="N119" s="189"/>
      <c r="O119" s="189"/>
      <c r="P119" s="189"/>
      <c r="Q119" s="190"/>
      <c r="R119" s="158"/>
      <c r="S119" s="158"/>
      <c r="U119" s="194"/>
      <c r="V119" s="191"/>
      <c r="W119" s="191"/>
      <c r="X119" s="192"/>
      <c r="Y119" s="18"/>
      <c r="Z119" s="18"/>
      <c r="AA119" s="18"/>
      <c r="AB119" s="18"/>
    </row>
    <row r="120" s="2" customFormat="1" spans="1:28">
      <c r="A120" s="183"/>
      <c r="B120" s="184"/>
      <c r="E120" s="185"/>
      <c r="F120" s="186"/>
      <c r="G120" s="186"/>
      <c r="H120" s="186"/>
      <c r="I120" s="187"/>
      <c r="J120" s="158"/>
      <c r="K120" s="158"/>
      <c r="L120" s="158"/>
      <c r="M120" s="188"/>
      <c r="N120" s="189"/>
      <c r="O120" s="189"/>
      <c r="P120" s="189"/>
      <c r="Q120" s="190"/>
      <c r="R120" s="158"/>
      <c r="U120" s="194"/>
      <c r="V120" s="191"/>
      <c r="W120" s="191"/>
      <c r="X120" s="192"/>
      <c r="Y120" s="18"/>
      <c r="Z120" s="18"/>
      <c r="AA120" s="18"/>
      <c r="AB120" s="18"/>
    </row>
    <row r="121" s="2" customFormat="1" spans="1:28">
      <c r="A121" s="183"/>
      <c r="B121" s="184"/>
      <c r="E121" s="185"/>
      <c r="F121" s="186"/>
      <c r="G121" s="186"/>
      <c r="H121" s="186"/>
      <c r="I121" s="187"/>
      <c r="J121" s="158"/>
      <c r="K121" s="158"/>
      <c r="L121" s="158"/>
      <c r="M121" s="188"/>
      <c r="N121" s="189"/>
      <c r="O121" s="189"/>
      <c r="P121" s="189"/>
      <c r="Q121" s="190"/>
      <c r="R121" s="158"/>
      <c r="U121" s="194"/>
      <c r="V121" s="191"/>
      <c r="W121" s="191"/>
      <c r="X121" s="192"/>
      <c r="Y121" s="18"/>
      <c r="Z121" s="18"/>
      <c r="AA121" s="18"/>
      <c r="AB121" s="18"/>
    </row>
    <row r="122" s="2" customFormat="1" spans="1:28">
      <c r="A122" s="183"/>
      <c r="B122" s="184"/>
      <c r="E122" s="185"/>
      <c r="F122" s="186"/>
      <c r="G122" s="186"/>
      <c r="H122" s="186"/>
      <c r="I122" s="187"/>
      <c r="J122" s="158"/>
      <c r="K122" s="158"/>
      <c r="L122" s="158"/>
      <c r="M122" s="188"/>
      <c r="N122" s="189"/>
      <c r="O122" s="189"/>
      <c r="P122" s="189"/>
      <c r="Q122" s="190"/>
      <c r="R122" s="158"/>
      <c r="U122" s="194"/>
      <c r="V122" s="191"/>
      <c r="W122" s="191"/>
      <c r="X122" s="192"/>
      <c r="Y122" s="18"/>
      <c r="Z122" s="18"/>
      <c r="AA122" s="18"/>
      <c r="AB122" s="18"/>
    </row>
    <row r="123" s="2" customFormat="1" spans="1:28">
      <c r="A123" s="183"/>
      <c r="B123" s="184"/>
      <c r="E123" s="185"/>
      <c r="F123" s="186"/>
      <c r="G123" s="186"/>
      <c r="H123" s="186"/>
      <c r="I123" s="187"/>
      <c r="J123" s="158"/>
      <c r="K123" s="158"/>
      <c r="L123" s="158"/>
      <c r="M123" s="188"/>
      <c r="N123" s="189"/>
      <c r="O123" s="189"/>
      <c r="P123" s="189"/>
      <c r="Q123" s="190"/>
      <c r="R123" s="158"/>
      <c r="U123" s="194"/>
      <c r="V123" s="191"/>
      <c r="W123" s="191"/>
      <c r="X123" s="192"/>
      <c r="Y123" s="18"/>
      <c r="Z123" s="18"/>
      <c r="AA123" s="18"/>
      <c r="AB123" s="18"/>
    </row>
    <row r="124" s="2" customFormat="1" spans="1:28">
      <c r="A124" s="183"/>
      <c r="B124" s="184"/>
      <c r="E124" s="185"/>
      <c r="F124" s="186"/>
      <c r="G124" s="186"/>
      <c r="H124" s="186"/>
      <c r="I124" s="187"/>
      <c r="J124" s="158"/>
      <c r="K124" s="158"/>
      <c r="L124" s="158"/>
      <c r="M124" s="188"/>
      <c r="N124" s="189"/>
      <c r="O124" s="189"/>
      <c r="P124" s="189"/>
      <c r="Q124" s="190"/>
      <c r="R124" s="158"/>
      <c r="U124" s="194"/>
      <c r="V124" s="191"/>
      <c r="W124" s="191"/>
      <c r="X124" s="192"/>
      <c r="Y124" s="18"/>
      <c r="Z124" s="18"/>
      <c r="AA124" s="18"/>
      <c r="AB124" s="18"/>
    </row>
    <row r="125" s="2" customFormat="1" spans="1:28">
      <c r="A125" s="183"/>
      <c r="B125" s="184"/>
      <c r="E125" s="185"/>
      <c r="F125" s="186"/>
      <c r="G125" s="186"/>
      <c r="H125" s="186"/>
      <c r="I125" s="187"/>
      <c r="J125" s="158"/>
      <c r="K125" s="158"/>
      <c r="L125" s="158"/>
      <c r="M125" s="188"/>
      <c r="N125" s="189"/>
      <c r="O125" s="189"/>
      <c r="P125" s="189"/>
      <c r="Q125" s="190"/>
      <c r="R125" s="158"/>
      <c r="U125" s="194"/>
      <c r="V125" s="191"/>
      <c r="W125" s="191"/>
      <c r="X125" s="192"/>
      <c r="Y125" s="18"/>
      <c r="Z125" s="18"/>
      <c r="AA125" s="18"/>
      <c r="AB125" s="18"/>
    </row>
    <row r="126" s="2" customFormat="1" spans="1:28">
      <c r="A126" s="183"/>
      <c r="B126" s="184"/>
      <c r="E126" s="193"/>
      <c r="F126" s="192"/>
      <c r="G126" s="192"/>
      <c r="H126" s="192"/>
      <c r="I126" s="183"/>
      <c r="M126" s="194"/>
      <c r="N126" s="160"/>
      <c r="O126" s="160"/>
      <c r="P126" s="160"/>
      <c r="Q126" s="195"/>
      <c r="U126" s="194"/>
      <c r="V126" s="191"/>
      <c r="W126" s="191"/>
      <c r="X126" s="192"/>
      <c r="Y126" s="18"/>
      <c r="Z126" s="18"/>
      <c r="AA126" s="18"/>
      <c r="AB126" s="18"/>
    </row>
  </sheetData>
  <sheetProtection algorithmName="SHA-512" hashValue="J3xemv3jYR1Syx3dZmv4Dylg6kFSAEQpt0LTr3GCRYIwyL9oXrPk+yB6X57yOiLKDThq8utEfAnf6rV4jb/gRg==" saltValue="r5nBQp/ULdx66llNIFLsBg==" spinCount="100000" sheet="1" selectLockedCells="1" formatCells="0" formatColumns="0" formatRows="0" objects="1"/>
  <mergeCells count="26">
    <mergeCell ref="A1:X1"/>
    <mergeCell ref="A2:P2"/>
    <mergeCell ref="A28:B28"/>
    <mergeCell ref="A53:B53"/>
    <mergeCell ref="A75:K75"/>
    <mergeCell ref="L75:S75"/>
    <mergeCell ref="T75:W75"/>
    <mergeCell ref="L76:X76"/>
    <mergeCell ref="L77:P77"/>
    <mergeCell ref="Q77:R77"/>
    <mergeCell ref="S77:X77"/>
    <mergeCell ref="L78:P78"/>
    <mergeCell ref="Q78:R78"/>
    <mergeCell ref="S78:X78"/>
    <mergeCell ref="L79:R79"/>
    <mergeCell ref="S79:X79"/>
    <mergeCell ref="B81:C81"/>
    <mergeCell ref="J81:L81"/>
    <mergeCell ref="J82:L82"/>
    <mergeCell ref="Q82:R82"/>
    <mergeCell ref="B83:C83"/>
    <mergeCell ref="N83:Q83"/>
    <mergeCell ref="N84:Q84"/>
    <mergeCell ref="A81:A85"/>
    <mergeCell ref="V81:X85"/>
    <mergeCell ref="A76:K79"/>
  </mergeCells>
  <printOptions horizontalCentered="1"/>
  <pageMargins left="0.078740157480315" right="0.15748031496063" top="0.15748031496063" bottom="0.196850393700787" header="0.196850393700787" footer="0.15748031496063"/>
  <pageSetup paperSize="9" orientation="landscape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5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Company>hqjt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3.调味料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qiulei</dc:creator>
  <cp:lastModifiedBy>周秋艳</cp:lastModifiedBy>
  <dcterms:created xsi:type="dcterms:W3CDTF">2006-03-30T03:42:00Z</dcterms:created>
  <cp:lastPrinted>2024-06-18T07:36:00Z</cp:lastPrinted>
  <dcterms:modified xsi:type="dcterms:W3CDTF">2025-12-08T02:53:56Z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true</vt:bool>
  </property>
  <property fmtid="{D5CDD505-2E9C-101B-9397-08002B2CF9AE}" pid="3" name="KSOProductBuildVer">
    <vt:lpwstr>2052-12.1.0.23542</vt:lpwstr>
  </property>
  <property fmtid="{D5CDD505-2E9C-101B-9397-08002B2CF9AE}" pid="4" name="ICV">
    <vt:lpwstr>EE95A98C4C2B4315AFB415D59D0A6B36</vt:lpwstr>
  </property>
</Properties>
</file>