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易耗品3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<sst xmlns="http://schemas.openxmlformats.org/spreadsheetml/2006/main" count="150" uniqueCount="114">
  <si>
    <t xml:space="preserve">华南农业大学饮食服务中心食堂子包3易耗品采购报价表 </t>
  </si>
  <si>
    <t>11.子包3招标易耗品3</t>
  </si>
  <si>
    <t>序号</t>
  </si>
  <si>
    <t>品名</t>
  </si>
  <si>
    <t>规格</t>
  </si>
  <si>
    <t>招标限价</t>
  </si>
  <si>
    <t>单位</t>
  </si>
  <si>
    <t>配送价</t>
  </si>
  <si>
    <t>参考用量</t>
  </si>
  <si>
    <t>图片</t>
  </si>
  <si>
    <t>YH0026</t>
  </si>
  <si>
    <t>20CM食品袋</t>
  </si>
  <si>
    <t>75个/70扎/件，产品材质为食品级</t>
  </si>
  <si>
    <t>件</t>
  </si>
  <si>
    <t>YH0218</t>
  </si>
  <si>
    <t>塑杯连白卡盖</t>
  </si>
  <si>
    <t>700ml/1000个/件</t>
  </si>
  <si>
    <t>YH0076</t>
  </si>
  <si>
    <t>17CM食品袋</t>
  </si>
  <si>
    <t>80个/100扎/件，产品材质为食品级</t>
  </si>
  <si>
    <t>YH0219</t>
  </si>
  <si>
    <t>注塑杯连白卡盖</t>
  </si>
  <si>
    <t>500ml/1000个/件</t>
  </si>
  <si>
    <t>YH0088</t>
  </si>
  <si>
    <t>15CM食品袋</t>
  </si>
  <si>
    <t>44个/150扎/件，产品材质为食品级</t>
  </si>
  <si>
    <t>YH0241</t>
  </si>
  <si>
    <t>1750ml碗连盖</t>
  </si>
  <si>
    <t>180个/件,透明碗身，上面直径17cm*高11.6cm、底直径12.3cm产品材质为食品级</t>
  </si>
  <si>
    <t>YH0089</t>
  </si>
  <si>
    <t>26CM食品袋</t>
  </si>
  <si>
    <t>44个/60扎/件，产品材质为食品级</t>
  </si>
  <si>
    <t>YH0242</t>
  </si>
  <si>
    <t>2安连体酱料盒</t>
  </si>
  <si>
    <t>1000个/件，产品检验合格</t>
  </si>
  <si>
    <t>YH0090</t>
  </si>
  <si>
    <t>30CM食品袋</t>
  </si>
  <si>
    <t>42个/50扎/件，产品材质为食品级</t>
  </si>
  <si>
    <t>YH0243</t>
  </si>
  <si>
    <t xml:space="preserve">4安连体酱料盒 </t>
  </si>
  <si>
    <t>YH0101</t>
  </si>
  <si>
    <t>时340光杯</t>
  </si>
  <si>
    <t>1*1000个/件</t>
  </si>
  <si>
    <t>YH0244</t>
  </si>
  <si>
    <t>22CM食品袋</t>
  </si>
  <si>
    <t>70个/70扎/件，产品材质为食品级</t>
  </si>
  <si>
    <t>YH0102</t>
  </si>
  <si>
    <t>95半圆盖</t>
  </si>
  <si>
    <t>YH0260</t>
  </si>
  <si>
    <t>500碗</t>
  </si>
  <si>
    <t>配盖子，1*600个</t>
  </si>
  <si>
    <t>YH0128</t>
  </si>
  <si>
    <t>850碗连盖</t>
  </si>
  <si>
    <t>1*600个/件</t>
  </si>
  <si>
    <t>YH0261</t>
  </si>
  <si>
    <t>四格饭盒</t>
  </si>
  <si>
    <t>150套/件，产品检验合格</t>
  </si>
  <si>
    <t>YH0186</t>
  </si>
  <si>
    <t>环保胶饭盒</t>
  </si>
  <si>
    <t>750ml,上面长16.8cm*11.3cm*5.1cm,底长14cm*8.6cm/个，1*300个，产品材质为食品级</t>
  </si>
  <si>
    <t>YH0278</t>
  </si>
  <si>
    <t>锡纸浅方盒</t>
  </si>
  <si>
    <t>长18cm*宽13.5cm*高4.5cm、500ml</t>
  </si>
  <si>
    <t>个</t>
  </si>
  <si>
    <t>YH0189</t>
  </si>
  <si>
    <t>中号连盖纸碗</t>
  </si>
  <si>
    <t>约360ml/个*500个/件</t>
  </si>
  <si>
    <t>YH0279</t>
  </si>
  <si>
    <t>锡纸深方盒</t>
  </si>
  <si>
    <t>长20cm*宽14cm*高5cm、750ml</t>
  </si>
  <si>
    <t xml:space="preserve">个 </t>
  </si>
  <si>
    <t>YH0191</t>
  </si>
  <si>
    <t>500方盒</t>
  </si>
  <si>
    <t>1*300个,上面长17cm*11.6cm*3.2cm
底长14.1cm*8.9cm</t>
  </si>
  <si>
    <t>YH0280</t>
  </si>
  <si>
    <t>环保五格饭盒</t>
  </si>
  <si>
    <t>长24cm宽23.8cm高4.3cm</t>
  </si>
  <si>
    <t>YH0200</t>
  </si>
  <si>
    <t>700碗连盖</t>
  </si>
  <si>
    <t>约700ml/个*600个/件</t>
  </si>
  <si>
    <t>YH0281</t>
  </si>
  <si>
    <t>450碗连盖</t>
  </si>
  <si>
    <t>约450ml/个</t>
  </si>
  <si>
    <t>YH0202</t>
  </si>
  <si>
    <t>特大环保饭盒</t>
  </si>
  <si>
    <t>上面长16.8cm*11.3cm*6.3cm,底长14cm*8.6cm/个1*300,产品材质为食品级</t>
  </si>
  <si>
    <t>YH0348</t>
  </si>
  <si>
    <t>防盗扣碗连盖</t>
  </si>
  <si>
    <t>1000ml/150套/件</t>
  </si>
  <si>
    <t>YH0203</t>
  </si>
  <si>
    <t>1200碗连盖</t>
  </si>
  <si>
    <t>约1200ml/个*180个/件</t>
  </si>
  <si>
    <t>套</t>
  </si>
  <si>
    <t>YH0349</t>
  </si>
  <si>
    <t>四格打包盒</t>
  </si>
  <si>
    <t>赛卓/200套/件</t>
  </si>
  <si>
    <t>YH0208</t>
  </si>
  <si>
    <t>大号纸碗连盖</t>
  </si>
  <si>
    <t>约550ml/个*500个/件</t>
  </si>
  <si>
    <r>
      <t>本期报价下浮率=</t>
    </r>
    <r>
      <rPr>
        <b/>
        <u/>
        <sz val="11"/>
        <color rgb="FF1221E8"/>
        <rFont val="宋体"/>
        <charset val="134"/>
        <scheme val="minor"/>
      </rPr>
      <t xml:space="preserve">     %</t>
    </r>
  </si>
  <si>
    <t>1、投标报价方需提供公司营业执照等相关证件复印件加盖公章；
2、报价采用填报下浮率的方式，投标报价方根据采购人提供的最高限价填报下浮率，高于最高限价的报价视为无效，下浮率最高的报价单位为中标单位，如出现最高下浮率相同的，由该相同报价的投标人现场再次竞价，选取下浮率最高的报价单位为中标单位；
3、配送价=最高限价*（1-下浮率），本次报价已包含运输、发票等一切费用；
4、开标结束后，经采购人公示结果无任何异议后签订供货合同 （合同期为：2025年12月26日-2026年12月25日）。                                                                                 5、直接接触入口食品的包装材料需提供第三方检测报告。</t>
  </si>
  <si>
    <t xml:space="preserve">投标单位名称（盖章）： </t>
  </si>
  <si>
    <t xml:space="preserve">联系人：  </t>
  </si>
  <si>
    <t xml:space="preserve">联系电话: </t>
  </si>
  <si>
    <r>
      <rPr>
        <sz val="11"/>
        <color theme="1"/>
        <rFont val="宋体"/>
        <charset val="134"/>
        <scheme val="minor"/>
      </rPr>
      <t>报价日期：</t>
    </r>
    <r>
      <rPr>
        <sz val="10"/>
        <color theme="1"/>
        <rFont val="宋体"/>
        <charset val="134"/>
        <scheme val="minor"/>
      </rPr>
      <t>2025年    月     日</t>
    </r>
  </si>
  <si>
    <t>此栏只限招标单位填写</t>
  </si>
  <si>
    <t xml:space="preserve">复核下浮率：                   </t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</si>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</sst>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;[Red]\-0.00\ "/>
    <numFmt numFmtId="178" formatCode="0.00_ "/>
    <numFmt numFmtId="179" formatCode="0.00_);[Red]\(0.00\)"/>
    <numFmt numFmtId="180" formatCode="0_);[Red]\(0\)"/>
  </numFmts>
  <fonts count="5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1221E8"/>
      <name val="宋体"/>
      <charset val="134"/>
      <scheme val="minor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0"/>
      <color indexed="8"/>
      <name val="Arial"/>
      <charset val="134"/>
    </font>
    <font>
      <sz val="1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u/>
      <sz val="11"/>
      <name val="宋体"/>
      <charset val="134"/>
    </font>
    <font>
      <b/>
      <u/>
      <sz val="11"/>
      <color rgb="FF1221E8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9" fillId="0" borderId="3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5" applyNumberFormat="0" applyAlignment="0" applyProtection="0">
      <alignment vertical="center"/>
    </xf>
    <xf numFmtId="0" fontId="21" fillId="5" borderId="36" applyNumberFormat="0" applyAlignment="0" applyProtection="0">
      <alignment vertical="center"/>
    </xf>
    <xf numFmtId="0" fontId="22" fillId="5" borderId="35" applyNumberFormat="0" applyAlignment="0" applyProtection="0">
      <alignment vertical="center"/>
    </xf>
    <xf numFmtId="0" fontId="23" fillId="6" borderId="37" applyNumberFormat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2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36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5" fillId="0" borderId="40" applyNumberFormat="0" applyFill="0" applyAlignment="0" applyProtection="0">
      <alignment vertical="center"/>
    </xf>
    <xf numFmtId="0" fontId="35" fillId="0" borderId="40" applyNumberFormat="0" applyFill="0" applyAlignment="0" applyProtection="0">
      <alignment vertical="center"/>
    </xf>
    <xf numFmtId="0" fontId="36" fillId="0" borderId="41" applyNumberFormat="0" applyFill="0" applyAlignment="0" applyProtection="0">
      <alignment vertical="center"/>
    </xf>
    <xf numFmtId="0" fontId="36" fillId="0" borderId="41" applyNumberFormat="0" applyFill="0" applyAlignment="0" applyProtection="0">
      <alignment vertical="center"/>
    </xf>
    <xf numFmtId="0" fontId="37" fillId="0" borderId="42" applyNumberFormat="0" applyFill="0" applyAlignment="0" applyProtection="0">
      <alignment vertical="center"/>
    </xf>
    <xf numFmtId="0" fontId="37" fillId="0" borderId="4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3" fillId="0" borderId="43" applyNumberFormat="0" applyFill="0" applyAlignment="0" applyProtection="0">
      <alignment vertical="center"/>
    </xf>
    <xf numFmtId="0" fontId="43" fillId="0" borderId="43" applyNumberFormat="0" applyFill="0" applyAlignment="0" applyProtection="0">
      <alignment vertical="center"/>
    </xf>
    <xf numFmtId="0" fontId="44" fillId="48" borderId="44" applyNumberFormat="0" applyAlignment="0" applyProtection="0">
      <alignment vertical="center"/>
    </xf>
    <xf numFmtId="0" fontId="44" fillId="48" borderId="44" applyNumberFormat="0" applyAlignment="0" applyProtection="0">
      <alignment vertical="center"/>
    </xf>
    <xf numFmtId="0" fontId="45" fillId="2" borderId="45" applyNumberFormat="0" applyAlignment="0" applyProtection="0">
      <alignment vertical="center"/>
    </xf>
    <xf numFmtId="0" fontId="45" fillId="2" borderId="4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46" applyNumberFormat="0" applyFill="0" applyAlignment="0" applyProtection="0">
      <alignment vertical="center"/>
    </xf>
    <xf numFmtId="0" fontId="48" fillId="0" borderId="46" applyNumberFormat="0" applyFill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0" fillId="48" borderId="47" applyNumberFormat="0" applyAlignment="0" applyProtection="0">
      <alignment vertical="center"/>
    </xf>
    <xf numFmtId="0" fontId="50" fillId="48" borderId="47" applyNumberFormat="0" applyAlignment="0" applyProtection="0">
      <alignment vertical="center"/>
    </xf>
    <xf numFmtId="0" fontId="51" fillId="39" borderId="44" applyNumberFormat="0" applyAlignment="0" applyProtection="0">
      <alignment vertical="center"/>
    </xf>
    <xf numFmtId="0" fontId="51" fillId="39" borderId="44" applyNumberFormat="0" applyAlignment="0" applyProtection="0">
      <alignment vertical="center"/>
    </xf>
    <xf numFmtId="0" fontId="31" fillId="0" borderId="0"/>
    <xf numFmtId="0" fontId="31" fillId="0" borderId="0"/>
    <xf numFmtId="0" fontId="1" fillId="54" borderId="48" applyNumberFormat="0" applyFont="0" applyAlignment="0" applyProtection="0">
      <alignment vertical="center"/>
    </xf>
    <xf numFmtId="0" fontId="1" fillId="54" borderId="48" applyNumberFormat="0" applyFont="0" applyAlignment="0" applyProtection="0">
      <alignment vertical="center"/>
    </xf>
  </cellStyleXfs>
  <cellXfs count="120">
    <xf numFmtId="0" fontId="0" fillId="0" borderId="0" xfId="0">
      <alignment vertical="center"/>
    </xf>
    <xf numFmtId="0" fontId="1" fillId="0" borderId="0" xfId="56" applyFont="1" applyFill="1" applyBorder="1" applyAlignment="1" applyProtection="1"/>
    <xf numFmtId="0" fontId="0" fillId="0" borderId="0" xfId="0" applyFill="1" applyProtection="1">
      <alignment vertical="center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/>
    </xf>
    <xf numFmtId="0" fontId="0" fillId="0" borderId="0" xfId="0" applyFill="1" applyAlignment="1" applyProtection="1">
      <alignment horizontal="center" vertical="center"/>
    </xf>
    <xf numFmtId="0" fontId="2" fillId="0" borderId="0" xfId="56" applyFont="1" applyFill="1" applyAlignment="1" applyProtection="1">
      <alignment horizontal="center" vertical="center"/>
    </xf>
    <xf numFmtId="0" fontId="3" fillId="0" borderId="0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vertical="center"/>
    </xf>
    <xf numFmtId="0" fontId="4" fillId="0" borderId="0" xfId="56" applyFont="1" applyFill="1" applyBorder="1" applyAlignment="1" applyProtection="1">
      <alignment horizontal="left" vertical="center"/>
    </xf>
    <xf numFmtId="0" fontId="4" fillId="0" borderId="0" xfId="56" applyFont="1" applyFill="1" applyBorder="1" applyAlignment="1" applyProtection="1">
      <alignment horizontal="right" vertical="center"/>
    </xf>
    <xf numFmtId="0" fontId="4" fillId="0" borderId="0" xfId="56" applyFont="1" applyFill="1" applyBorder="1" applyAlignment="1" applyProtection="1">
      <alignment horizontal="center" vertical="center"/>
    </xf>
    <xf numFmtId="0" fontId="5" fillId="0" borderId="1" xfId="56" applyNumberFormat="1" applyFont="1" applyFill="1" applyBorder="1" applyAlignment="1" applyProtection="1">
      <alignment horizontal="center" vertical="center"/>
    </xf>
    <xf numFmtId="0" fontId="5" fillId="0" borderId="2" xfId="56" applyNumberFormat="1" applyFont="1" applyFill="1" applyBorder="1" applyAlignment="1" applyProtection="1">
      <alignment horizontal="center" vertical="center" wrapText="1"/>
    </xf>
    <xf numFmtId="0" fontId="5" fillId="0" borderId="3" xfId="56" applyNumberFormat="1" applyFont="1" applyFill="1" applyBorder="1" applyAlignment="1" applyProtection="1">
      <alignment horizontal="center" vertical="center" wrapText="1"/>
    </xf>
    <xf numFmtId="176" fontId="5" fillId="0" borderId="2" xfId="56" applyNumberFormat="1" applyFont="1" applyFill="1" applyBorder="1" applyAlignment="1" applyProtection="1">
      <alignment horizontal="center" vertical="center" wrapText="1"/>
    </xf>
    <xf numFmtId="0" fontId="5" fillId="0" borderId="2" xfId="56" applyNumberFormat="1" applyFont="1" applyFill="1" applyBorder="1" applyAlignment="1" applyProtection="1">
      <alignment horizontal="center" vertical="center"/>
    </xf>
    <xf numFmtId="0" fontId="5" fillId="0" borderId="4" xfId="56" applyNumberFormat="1" applyFont="1" applyFill="1" applyBorder="1" applyAlignment="1" applyProtection="1">
      <alignment horizontal="center" vertical="center" wrapText="1"/>
    </xf>
    <xf numFmtId="0" fontId="6" fillId="0" borderId="5" xfId="328" applyFont="1" applyFill="1" applyBorder="1" applyAlignment="1" applyProtection="1">
      <alignment horizontal="center" vertical="center" shrinkToFit="1"/>
    </xf>
    <xf numFmtId="0" fontId="6" fillId="0" borderId="6" xfId="328" applyFont="1" applyFill="1" applyBorder="1" applyAlignment="1" applyProtection="1">
      <alignment horizontal="center" vertical="center" wrapText="1" shrinkToFit="1"/>
    </xf>
    <xf numFmtId="0" fontId="6" fillId="0" borderId="7" xfId="328" applyFont="1" applyFill="1" applyBorder="1" applyAlignment="1" applyProtection="1">
      <alignment vertical="center" wrapText="1" shrinkToFit="1"/>
    </xf>
    <xf numFmtId="177" fontId="6" fillId="0" borderId="6" xfId="328" applyNumberFormat="1" applyFont="1" applyFill="1" applyBorder="1" applyAlignment="1" applyProtection="1">
      <alignment horizontal="center" vertical="center" wrapText="1" shrinkToFit="1"/>
    </xf>
    <xf numFmtId="178" fontId="7" fillId="0" borderId="6" xfId="328" applyNumberFormat="1" applyFont="1" applyFill="1" applyBorder="1" applyAlignment="1" applyProtection="1">
      <alignment horizontal="center" vertical="center" wrapText="1" shrinkToFit="1"/>
    </xf>
    <xf numFmtId="0" fontId="6" fillId="0" borderId="6" xfId="328" applyNumberFormat="1" applyFont="1" applyFill="1" applyBorder="1" applyAlignment="1" applyProtection="1">
      <alignment horizontal="center" vertical="center" wrapText="1" shrinkToFit="1"/>
    </xf>
    <xf numFmtId="0" fontId="0" fillId="0" borderId="6" xfId="0" applyFont="1" applyFill="1" applyBorder="1" applyProtection="1">
      <alignment vertical="center"/>
    </xf>
    <xf numFmtId="178" fontId="6" fillId="0" borderId="6" xfId="328" applyNumberFormat="1" applyFont="1" applyFill="1" applyBorder="1" applyAlignment="1" applyProtection="1">
      <alignment horizontal="center" vertical="center" wrapText="1" shrinkToFit="1"/>
    </xf>
    <xf numFmtId="0" fontId="6" fillId="0" borderId="6" xfId="56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Protection="1">
      <alignment vertical="center"/>
    </xf>
    <xf numFmtId="178" fontId="0" fillId="0" borderId="0" xfId="0" applyNumberFormat="1" applyFill="1" applyProtection="1">
      <alignment vertical="center"/>
    </xf>
    <xf numFmtId="0" fontId="6" fillId="0" borderId="6" xfId="179" applyFont="1" applyFill="1" applyBorder="1" applyAlignment="1" applyProtection="1">
      <alignment horizontal="center" vertical="center" wrapText="1" shrinkToFit="1"/>
    </xf>
    <xf numFmtId="177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7" fillId="0" borderId="6" xfId="328" applyFont="1" applyFill="1" applyBorder="1" applyAlignment="1" applyProtection="1">
      <alignment horizontal="center" vertical="center" wrapText="1" shrinkToFit="1"/>
    </xf>
    <xf numFmtId="0" fontId="7" fillId="0" borderId="7" xfId="328" applyFont="1" applyFill="1" applyBorder="1" applyAlignment="1" applyProtection="1">
      <alignment vertical="center" wrapText="1" shrinkToFit="1"/>
    </xf>
    <xf numFmtId="177" fontId="7" fillId="0" borderId="6" xfId="328" applyNumberFormat="1" applyFont="1" applyFill="1" applyBorder="1" applyAlignment="1" applyProtection="1">
      <alignment horizontal="center" vertical="center" wrapText="1" shrinkToFit="1"/>
    </xf>
    <xf numFmtId="0" fontId="8" fillId="0" borderId="6" xfId="318" applyFont="1" applyFill="1" applyBorder="1" applyAlignment="1" applyProtection="1">
      <alignment horizontal="center" vertical="center"/>
    </xf>
    <xf numFmtId="0" fontId="7" fillId="0" borderId="6" xfId="328" applyFont="1" applyFill="1" applyBorder="1" applyAlignment="1" applyProtection="1">
      <alignment vertical="center" wrapText="1" shrinkToFit="1"/>
    </xf>
    <xf numFmtId="179" fontId="6" fillId="0" borderId="6" xfId="328" applyNumberFormat="1" applyFont="1" applyFill="1" applyBorder="1" applyAlignment="1" applyProtection="1">
      <alignment horizontal="center" vertical="center" wrapText="1" shrinkToFit="1"/>
    </xf>
    <xf numFmtId="179" fontId="7" fillId="0" borderId="6" xfId="328" applyNumberFormat="1" applyFont="1" applyFill="1" applyBorder="1" applyAlignment="1" applyProtection="1">
      <alignment horizontal="center" vertical="center" wrapText="1" shrinkToFit="1"/>
    </xf>
    <xf numFmtId="0" fontId="0" fillId="0" borderId="5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177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vertical="center" wrapText="1"/>
    </xf>
    <xf numFmtId="0" fontId="6" fillId="0" borderId="5" xfId="179" applyFont="1" applyFill="1" applyBorder="1" applyAlignment="1" applyProtection="1">
      <alignment horizontal="center" vertical="center" wrapText="1" shrinkToFit="1"/>
    </xf>
    <xf numFmtId="0" fontId="6" fillId="0" borderId="7" xfId="328" applyFont="1" applyFill="1" applyBorder="1" applyAlignment="1" applyProtection="1">
      <alignment horizontal="center" vertical="center" wrapText="1" shrinkToFit="1"/>
    </xf>
    <xf numFmtId="0" fontId="0" fillId="0" borderId="6" xfId="0" applyFont="1" applyFill="1" applyBorder="1" applyAlignment="1" applyProtection="1">
      <alignment horizontal="center" vertical="center"/>
    </xf>
    <xf numFmtId="177" fontId="9" fillId="0" borderId="8" xfId="0" applyNumberFormat="1" applyFont="1" applyFill="1" applyBorder="1" applyAlignment="1" applyProtection="1">
      <alignment horizontal="center" vertical="center"/>
    </xf>
    <xf numFmtId="0" fontId="6" fillId="0" borderId="5" xfId="328" applyFont="1" applyFill="1" applyBorder="1" applyAlignment="1" applyProtection="1">
      <alignment horizontal="center" vertical="center" wrapText="1" shrinkToFit="1"/>
    </xf>
    <xf numFmtId="0" fontId="0" fillId="0" borderId="6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right" vertical="center"/>
    </xf>
    <xf numFmtId="0" fontId="0" fillId="0" borderId="0" xfId="0" applyFill="1" applyAlignment="1" applyProtection="1">
      <alignment vertical="center"/>
    </xf>
    <xf numFmtId="0" fontId="0" fillId="0" borderId="6" xfId="0" applyFill="1" applyBorder="1" applyProtection="1">
      <alignment vertical="center"/>
    </xf>
    <xf numFmtId="0" fontId="6" fillId="0" borderId="9" xfId="179" applyFont="1" applyFill="1" applyBorder="1" applyAlignment="1" applyProtection="1">
      <alignment horizontal="center" vertical="center" wrapText="1" shrinkToFit="1"/>
    </xf>
    <xf numFmtId="0" fontId="0" fillId="0" borderId="9" xfId="0" applyFont="1" applyFill="1" applyBorder="1" applyAlignment="1" applyProtection="1">
      <alignment horizontal="center" vertical="center"/>
    </xf>
    <xf numFmtId="177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Protection="1">
      <alignment vertical="center"/>
    </xf>
    <xf numFmtId="0" fontId="0" fillId="0" borderId="6" xfId="0" applyFill="1" applyBorder="1" applyProtection="1">
      <alignment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right" vertical="center"/>
    </xf>
    <xf numFmtId="0" fontId="0" fillId="0" borderId="8" xfId="0" applyFill="1" applyBorder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left" vertical="center"/>
      <protection locked="0"/>
    </xf>
    <xf numFmtId="0" fontId="0" fillId="0" borderId="15" xfId="0" applyFont="1" applyFill="1" applyBorder="1" applyAlignment="1" applyProtection="1">
      <alignment horizontal="left" vertical="center"/>
      <protection locked="0"/>
    </xf>
    <xf numFmtId="0" fontId="0" fillId="0" borderId="15" xfId="0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horizontal="left" vertical="center"/>
      <protection locked="0"/>
    </xf>
    <xf numFmtId="0" fontId="9" fillId="0" borderId="21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22" xfId="0" applyFont="1" applyFill="1" applyBorder="1" applyAlignment="1" applyProtection="1">
      <alignment horizontal="left" vertical="center" wrapText="1"/>
    </xf>
    <xf numFmtId="0" fontId="0" fillId="0" borderId="23" xfId="0" applyFont="1" applyFill="1" applyBorder="1" applyAlignment="1" applyProtection="1">
      <alignment horizontal="left" vertical="center"/>
      <protection locked="0"/>
    </xf>
    <xf numFmtId="0" fontId="0" fillId="0" borderId="22" xfId="0" applyFont="1" applyFill="1" applyBorder="1" applyAlignment="1" applyProtection="1">
      <alignment horizontal="left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1" fillId="0" borderId="0" xfId="56" applyFont="1" applyFill="1" applyBorder="1" applyAlignment="1" applyProtection="1">
      <alignment wrapText="1"/>
    </xf>
    <xf numFmtId="0" fontId="8" fillId="2" borderId="9" xfId="56" applyFont="1" applyFill="1" applyBorder="1" applyAlignment="1" applyProtection="1">
      <alignment horizontal="center" vertical="center" wrapText="1"/>
    </xf>
    <xf numFmtId="0" fontId="8" fillId="0" borderId="7" xfId="56" applyFont="1" applyFill="1" applyBorder="1" applyAlignment="1" applyProtection="1">
      <alignment horizontal="left"/>
    </xf>
    <xf numFmtId="180" fontId="8" fillId="0" borderId="15" xfId="56" applyNumberFormat="1" applyFont="1" applyFill="1" applyBorder="1" applyAlignment="1" applyProtection="1">
      <alignment vertical="center"/>
    </xf>
    <xf numFmtId="0" fontId="1" fillId="0" borderId="15" xfId="56" applyFont="1" applyFill="1" applyBorder="1" applyAlignment="1" applyProtection="1"/>
    <xf numFmtId="0" fontId="1" fillId="0" borderId="15" xfId="56" applyFont="1" applyFill="1" applyBorder="1" applyAlignment="1" applyProtection="1">
      <alignment horizontal="center" vertical="center"/>
    </xf>
    <xf numFmtId="0" fontId="1" fillId="0" borderId="25" xfId="56" applyFont="1" applyFill="1" applyBorder="1" applyAlignment="1" applyProtection="1"/>
    <xf numFmtId="0" fontId="8" fillId="2" borderId="25" xfId="56" applyFont="1" applyFill="1" applyBorder="1" applyAlignment="1" applyProtection="1">
      <alignment horizontal="center" vertical="center" wrapText="1"/>
    </xf>
    <xf numFmtId="0" fontId="8" fillId="2" borderId="26" xfId="56" applyFont="1" applyFill="1" applyBorder="1" applyAlignment="1" applyProtection="1">
      <alignment horizontal="center" vertical="center" wrapText="1"/>
    </xf>
    <xf numFmtId="0" fontId="8" fillId="0" borderId="19" xfId="56" applyFont="1" applyFill="1" applyBorder="1" applyAlignment="1" applyProtection="1">
      <alignment horizontal="left"/>
    </xf>
    <xf numFmtId="0" fontId="8" fillId="0" borderId="0" xfId="56" applyFont="1" applyFill="1" applyBorder="1" applyAlignment="1" applyProtection="1">
      <alignment vertical="center"/>
    </xf>
    <xf numFmtId="0" fontId="1" fillId="0" borderId="0" xfId="56" applyFont="1" applyFill="1" applyBorder="1" applyAlignment="1" applyProtection="1">
      <alignment horizontal="center" vertical="center"/>
    </xf>
    <xf numFmtId="0" fontId="1" fillId="0" borderId="27" xfId="56" applyFont="1" applyFill="1" applyBorder="1" applyAlignment="1" applyProtection="1"/>
    <xf numFmtId="0" fontId="8" fillId="2" borderId="27" xfId="56" applyFont="1" applyFill="1" applyBorder="1" applyAlignment="1" applyProtection="1">
      <alignment horizontal="center" vertical="center" wrapText="1"/>
    </xf>
    <xf numFmtId="0" fontId="8" fillId="0" borderId="19" xfId="56" applyFont="1" applyFill="1" applyBorder="1" applyAlignment="1" applyProtection="1"/>
    <xf numFmtId="0" fontId="8" fillId="0" borderId="0" xfId="56" applyFont="1" applyFill="1" applyBorder="1" applyAlignment="1" applyProtection="1"/>
    <xf numFmtId="0" fontId="8" fillId="0" borderId="0" xfId="56" applyFont="1" applyFill="1" applyBorder="1" applyAlignment="1" applyProtection="1">
      <alignment vertical="center" wrapText="1"/>
    </xf>
    <xf numFmtId="0" fontId="11" fillId="0" borderId="0" xfId="56" applyFont="1" applyFill="1" applyBorder="1" applyAlignment="1" applyProtection="1"/>
    <xf numFmtId="0" fontId="8" fillId="2" borderId="28" xfId="56" applyFont="1" applyFill="1" applyBorder="1" applyAlignment="1" applyProtection="1">
      <alignment horizontal="center" vertical="center" wrapText="1"/>
    </xf>
    <xf numFmtId="0" fontId="8" fillId="0" borderId="29" xfId="56" applyFont="1" applyFill="1" applyBorder="1" applyAlignment="1" applyProtection="1"/>
    <xf numFmtId="0" fontId="8" fillId="0" borderId="30" xfId="56" applyFont="1" applyFill="1" applyBorder="1" applyAlignment="1" applyProtection="1">
      <alignment horizontal="center"/>
    </xf>
    <xf numFmtId="0" fontId="8" fillId="0" borderId="30" xfId="56" applyFont="1" applyFill="1" applyBorder="1" applyAlignment="1" applyProtection="1">
      <alignment vertical="center" wrapText="1"/>
    </xf>
    <xf numFmtId="0" fontId="8" fillId="0" borderId="30" xfId="56" applyFont="1" applyFill="1" applyBorder="1" applyAlignment="1" applyProtection="1"/>
    <xf numFmtId="0" fontId="11" fillId="0" borderId="30" xfId="56" applyFont="1" applyFill="1" applyBorder="1" applyAlignment="1" applyProtection="1"/>
    <xf numFmtId="0" fontId="8" fillId="0" borderId="30" xfId="56" applyFont="1" applyFill="1" applyBorder="1" applyAlignment="1" applyProtection="1">
      <alignment vertical="center"/>
    </xf>
    <xf numFmtId="0" fontId="1" fillId="0" borderId="30" xfId="56" applyFont="1" applyFill="1" applyBorder="1" applyAlignment="1" applyProtection="1"/>
    <xf numFmtId="0" fontId="1" fillId="0" borderId="31" xfId="56" applyFont="1" applyFill="1" applyBorder="1" applyAlignment="1" applyProtection="1"/>
    <xf numFmtId="0" fontId="8" fillId="2" borderId="31" xfId="56" applyFont="1" applyFill="1" applyBorder="1" applyAlignment="1" applyProtection="1">
      <alignment horizontal="center" vertical="center" wrapText="1"/>
    </xf>
  </cellXfs>
  <cellStyles count="3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_ET_STYLE_NoName_00__七月份订货对货单" xfId="50"/>
    <cellStyle name="_鼎斯特样品发货清单" xfId="51"/>
    <cellStyle name="20% - 强调文字颜色 1 2" xfId="52"/>
    <cellStyle name="20% - 强调文字颜色 1 2 2" xfId="53"/>
    <cellStyle name="20% - 强调文字颜色 2 2" xfId="54"/>
    <cellStyle name="20% - 强调文字颜色 2 2 2" xfId="55"/>
    <cellStyle name="20% - 强调文字颜色 2 4 3 2 4 4" xfId="56"/>
    <cellStyle name="20% - 强调文字颜色 2 4 3 2 4 4 10" xfId="57"/>
    <cellStyle name="20% - 强调文字颜色 2 4 3 2 4 4 10 2" xfId="58"/>
    <cellStyle name="20% - 强调文字颜色 2 4 3 2 4 4 10 3" xfId="59"/>
    <cellStyle name="20% - 强调文字颜色 2 4 3 2 4 4 11" xfId="60"/>
    <cellStyle name="20% - 强调文字颜色 2 4 3 2 4 4 11 2" xfId="61"/>
    <cellStyle name="20% - 强调文字颜色 2 4 3 2 4 4 12" xfId="62"/>
    <cellStyle name="20% - 强调文字颜色 2 4 3 2 4 4 12 2" xfId="63"/>
    <cellStyle name="20% - 强调文字颜色 2 4 3 2 4 4 13" xfId="64"/>
    <cellStyle name="20% - 强调文字颜色 2 4 3 2 4 4 13 2" xfId="65"/>
    <cellStyle name="20% - 强调文字颜色 2 4 3 2 4 4 14" xfId="66"/>
    <cellStyle name="20% - 强调文字颜色 2 4 3 2 4 4 14 2" xfId="67"/>
    <cellStyle name="20% - 强调文字颜色 2 4 3 2 4 4 15" xfId="68"/>
    <cellStyle name="20% - 强调文字颜色 2 4 3 2 4 4 15 2" xfId="69"/>
    <cellStyle name="20% - 强调文字颜色 2 4 3 2 4 4 16" xfId="70"/>
    <cellStyle name="20% - 强调文字颜色 2 4 3 2 4 4 16 2" xfId="71"/>
    <cellStyle name="20% - 强调文字颜色 2 4 3 2 4 4 17" xfId="72"/>
    <cellStyle name="20% - 强调文字颜色 2 4 3 2 4 4 17 2" xfId="73"/>
    <cellStyle name="20% - 强调文字颜色 2 4 3 2 4 4 18" xfId="74"/>
    <cellStyle name="20% - 强调文字颜色 2 4 3 2 4 4 18 2" xfId="75"/>
    <cellStyle name="20% - 强调文字颜色 2 4 3 2 4 4 19" xfId="76"/>
    <cellStyle name="20% - 强调文字颜色 2 4 3 2 4 4 19 2" xfId="77"/>
    <cellStyle name="20% - 强调文字颜色 2 4 3 2 4 4 2" xfId="78"/>
    <cellStyle name="20% - 强调文字颜色 2 4 3 2 4 4 2 2" xfId="79"/>
    <cellStyle name="20% - 强调文字颜色 2 4 3 2 4 4 20" xfId="80"/>
    <cellStyle name="20% - 强调文字颜色 2 4 3 2 4 4 20 2" xfId="81"/>
    <cellStyle name="20% - 强调文字颜色 2 4 3 2 4 4 21" xfId="82"/>
    <cellStyle name="20% - 强调文字颜色 2 4 3 2 4 4 3" xfId="83"/>
    <cellStyle name="20% - 强调文字颜色 2 4 3 2 4 4 3 2" xfId="84"/>
    <cellStyle name="20% - 强调文字颜色 2 4 3 2 4 4 4" xfId="85"/>
    <cellStyle name="20% - 强调文字颜色 2 4 3 2 4 4 4 2" xfId="86"/>
    <cellStyle name="20% - 强调文字颜色 2 4 3 2 4 4 5" xfId="87"/>
    <cellStyle name="20% - 强调文字颜色 2 4 3 2 4 4 5 2" xfId="88"/>
    <cellStyle name="20% - 强调文字颜色 2 4 3 2 4 4 6" xfId="89"/>
    <cellStyle name="20% - 强调文字颜色 2 4 3 2 4 4 6 2" xfId="90"/>
    <cellStyle name="20% - 强调文字颜色 2 4 3 2 4 4 7" xfId="91"/>
    <cellStyle name="20% - 强调文字颜色 2 4 3 2 4 4 7 2" xfId="92"/>
    <cellStyle name="20% - 强调文字颜色 2 4 3 2 4 4 8" xfId="93"/>
    <cellStyle name="20% - 强调文字颜色 2 4 3 2 4 4 8 2" xfId="94"/>
    <cellStyle name="20% - 强调文字颜色 2 4 3 2 4 4 9" xfId="95"/>
    <cellStyle name="20% - 强调文字颜色 2 4 3 2 4 4 9 2" xfId="96"/>
    <cellStyle name="20% - 强调文字颜色 3 2" xfId="97"/>
    <cellStyle name="20% - 强调文字颜色 3 2 2" xfId="98"/>
    <cellStyle name="20% - 强调文字颜色 4 2" xfId="99"/>
    <cellStyle name="20% - 强调文字颜色 4 2 2" xfId="100"/>
    <cellStyle name="20% - 强调文字颜色 5 2" xfId="101"/>
    <cellStyle name="20% - 强调文字颜色 5 2 2" xfId="102"/>
    <cellStyle name="20% - 强调文字颜色 6 2" xfId="103"/>
    <cellStyle name="20% - 强调文字颜色 6 2 2" xfId="104"/>
    <cellStyle name="40% - 强调文字颜色 1 2" xfId="105"/>
    <cellStyle name="40% - 强调文字颜色 1 2 2" xfId="106"/>
    <cellStyle name="40% - 强调文字颜色 2 2" xfId="107"/>
    <cellStyle name="40% - 强调文字颜色 2 2 2" xfId="108"/>
    <cellStyle name="40% - 强调文字颜色 3 2" xfId="109"/>
    <cellStyle name="40% - 强调文字颜色 3 2 2" xfId="110"/>
    <cellStyle name="40% - 强调文字颜色 4 2" xfId="111"/>
    <cellStyle name="40% - 强调文字颜色 4 2 2" xfId="112"/>
    <cellStyle name="40% - 强调文字颜色 5 2" xfId="113"/>
    <cellStyle name="40% - 强调文字颜色 5 2 2" xfId="114"/>
    <cellStyle name="40% - 强调文字颜色 6 2" xfId="115"/>
    <cellStyle name="40% - 强调文字颜色 6 2 2" xfId="116"/>
    <cellStyle name="60% - 强调文字颜色 1 2" xfId="117"/>
    <cellStyle name="60% - 强调文字颜色 1 2 2" xfId="118"/>
    <cellStyle name="60% - 强调文字颜色 2 2" xfId="119"/>
    <cellStyle name="60% - 强调文字颜色 2 2 2" xfId="120"/>
    <cellStyle name="60% - 强调文字颜色 3 2" xfId="121"/>
    <cellStyle name="60% - 强调文字颜色 3 2 2" xfId="122"/>
    <cellStyle name="60% - 强调文字颜色 4 2" xfId="123"/>
    <cellStyle name="60% - 强调文字颜色 4 2 2" xfId="124"/>
    <cellStyle name="60% - 强调文字颜色 5 2" xfId="125"/>
    <cellStyle name="60% - 强调文字颜色 5 2 2" xfId="126"/>
    <cellStyle name="60% - 强调文字颜色 6 2" xfId="127"/>
    <cellStyle name="60% - 强调文字颜色 6 2 2" xfId="128"/>
    <cellStyle name="标题 1 2" xfId="129"/>
    <cellStyle name="标题 1 2 2" xfId="130"/>
    <cellStyle name="标题 2 2" xfId="131"/>
    <cellStyle name="标题 2 2 2" xfId="132"/>
    <cellStyle name="标题 3 2" xfId="133"/>
    <cellStyle name="标题 3 2 2" xfId="134"/>
    <cellStyle name="标题 4 2" xfId="135"/>
    <cellStyle name="标题 4 2 2" xfId="136"/>
    <cellStyle name="标题 5" xfId="137"/>
    <cellStyle name="标题 5 2" xfId="138"/>
    <cellStyle name="差 2" xfId="139"/>
    <cellStyle name="差 2 2" xfId="140"/>
    <cellStyle name="差_10.牛肉" xfId="141"/>
    <cellStyle name="差_10.牛肉 2" xfId="142"/>
    <cellStyle name="差_竞争性报价表(2017年6-7月)总表" xfId="143"/>
    <cellStyle name="差_竞争性报价表(2017年6-7月)总表 2" xfId="144"/>
    <cellStyle name="差_新造调料" xfId="145"/>
    <cellStyle name="差_新造调料 2" xfId="146"/>
    <cellStyle name="常规 10 2" xfId="147"/>
    <cellStyle name="常规 10 2 2" xfId="148"/>
    <cellStyle name="常规 10 3" xfId="149"/>
    <cellStyle name="常规 10 3 2" xfId="150"/>
    <cellStyle name="常规 11 2" xfId="151"/>
    <cellStyle name="常规 11 2 2" xfId="152"/>
    <cellStyle name="常规 11 3" xfId="153"/>
    <cellStyle name="常规 11 3 2" xfId="154"/>
    <cellStyle name="常规 12 2" xfId="155"/>
    <cellStyle name="常规 12 2 2" xfId="156"/>
    <cellStyle name="常规 12 3" xfId="157"/>
    <cellStyle name="常规 12 3 2" xfId="158"/>
    <cellStyle name="常规 13 2" xfId="159"/>
    <cellStyle name="常规 13 2 2" xfId="160"/>
    <cellStyle name="常规 13 3" xfId="161"/>
    <cellStyle name="常规 13 3 2" xfId="162"/>
    <cellStyle name="常规 14" xfId="163"/>
    <cellStyle name="常规 14 2" xfId="164"/>
    <cellStyle name="常规 14 3" xfId="165"/>
    <cellStyle name="常规 15" xfId="166"/>
    <cellStyle name="常规 16 2" xfId="167"/>
    <cellStyle name="常规 16 2 2" xfId="168"/>
    <cellStyle name="常规 16 3" xfId="169"/>
    <cellStyle name="常规 16 3 2" xfId="170"/>
    <cellStyle name="常规 18 2" xfId="171"/>
    <cellStyle name="常规 18 2 2" xfId="172"/>
    <cellStyle name="常规 18 3" xfId="173"/>
    <cellStyle name="常规 18 3 2" xfId="174"/>
    <cellStyle name="常规 19 2" xfId="175"/>
    <cellStyle name="常规 19 2 2" xfId="176"/>
    <cellStyle name="常规 19 3" xfId="177"/>
    <cellStyle name="常规 19 3 2" xfId="178"/>
    <cellStyle name="常规 2" xfId="179"/>
    <cellStyle name="常规 2 10" xfId="180"/>
    <cellStyle name="常规 2 10 2" xfId="181"/>
    <cellStyle name="常规 2 11" xfId="182"/>
    <cellStyle name="常规 2 11 2" xfId="183"/>
    <cellStyle name="常规 2 12" xfId="184"/>
    <cellStyle name="常规 2 12 2" xfId="185"/>
    <cellStyle name="常规 2 13" xfId="186"/>
    <cellStyle name="常规 2 13 2" xfId="187"/>
    <cellStyle name="常规 2 14" xfId="188"/>
    <cellStyle name="常规 2 14 2" xfId="189"/>
    <cellStyle name="常规 2 15" xfId="190"/>
    <cellStyle name="常规 2 15 2" xfId="191"/>
    <cellStyle name="常规 2 16" xfId="192"/>
    <cellStyle name="常规 2 16 2" xfId="193"/>
    <cellStyle name="常规 2 17" xfId="194"/>
    <cellStyle name="常规 2 18" xfId="195"/>
    <cellStyle name="常规 2 19" xfId="196"/>
    <cellStyle name="常规 2 2" xfId="197"/>
    <cellStyle name="常规 2 2 2" xfId="198"/>
    <cellStyle name="常规 2 20" xfId="199"/>
    <cellStyle name="常规 2 22" xfId="200"/>
    <cellStyle name="常规 2 3" xfId="201"/>
    <cellStyle name="常规 2 3 2" xfId="202"/>
    <cellStyle name="常规 2 4" xfId="203"/>
    <cellStyle name="常规 2 4 2" xfId="204"/>
    <cellStyle name="常规 2 5" xfId="205"/>
    <cellStyle name="常规 2 5 2" xfId="206"/>
    <cellStyle name="常规 2 6" xfId="207"/>
    <cellStyle name="常规 2 6 2" xfId="208"/>
    <cellStyle name="常规 2 7" xfId="209"/>
    <cellStyle name="常规 2 7 2" xfId="210"/>
    <cellStyle name="常规 2 8" xfId="211"/>
    <cellStyle name="常规 2 8 2" xfId="212"/>
    <cellStyle name="常规 2 9" xfId="213"/>
    <cellStyle name="常规 2 9 2" xfId="214"/>
    <cellStyle name="常规 20 2" xfId="215"/>
    <cellStyle name="常规 20 2 2" xfId="216"/>
    <cellStyle name="常规 20 3" xfId="217"/>
    <cellStyle name="常规 20 3 2" xfId="218"/>
    <cellStyle name="常规 3" xfId="219"/>
    <cellStyle name="常规 3 10" xfId="220"/>
    <cellStyle name="常规 3 10 2" xfId="221"/>
    <cellStyle name="常规 3 11" xfId="222"/>
    <cellStyle name="常规 3 11 2" xfId="223"/>
    <cellStyle name="常规 3 12" xfId="224"/>
    <cellStyle name="常规 3 12 2" xfId="225"/>
    <cellStyle name="常规 3 13" xfId="226"/>
    <cellStyle name="常规 3 13 2" xfId="227"/>
    <cellStyle name="常规 3 14" xfId="228"/>
    <cellStyle name="常规 3 14 2" xfId="229"/>
    <cellStyle name="常规 3 15" xfId="230"/>
    <cellStyle name="常规 3 15 2" xfId="231"/>
    <cellStyle name="常规 3 16" xfId="232"/>
    <cellStyle name="常规 3 16 2" xfId="233"/>
    <cellStyle name="常规 3 17" xfId="234"/>
    <cellStyle name="常规 3 17 2" xfId="235"/>
    <cellStyle name="常规 3 18" xfId="236"/>
    <cellStyle name="常规 3 18 2" xfId="237"/>
    <cellStyle name="常规 3 19" xfId="238"/>
    <cellStyle name="常规 3 19 2" xfId="239"/>
    <cellStyle name="常规 3 2" xfId="240"/>
    <cellStyle name="常规 3 2 2" xfId="241"/>
    <cellStyle name="常规 3 20" xfId="242"/>
    <cellStyle name="常规 3 20 2" xfId="243"/>
    <cellStyle name="常规 3 21" xfId="244"/>
    <cellStyle name="常规 3 22" xfId="245"/>
    <cellStyle name="常规 3 3" xfId="246"/>
    <cellStyle name="常规 3 3 2" xfId="247"/>
    <cellStyle name="常规 3 4" xfId="248"/>
    <cellStyle name="常规 3 4 2" xfId="249"/>
    <cellStyle name="常规 3 5" xfId="250"/>
    <cellStyle name="常规 3 5 2" xfId="251"/>
    <cellStyle name="常规 3 6" xfId="252"/>
    <cellStyle name="常规 3 6 2" xfId="253"/>
    <cellStyle name="常规 3 7" xfId="254"/>
    <cellStyle name="常规 3 7 2" xfId="255"/>
    <cellStyle name="常规 3 8" xfId="256"/>
    <cellStyle name="常规 3 8 2" xfId="257"/>
    <cellStyle name="常规 3 9" xfId="258"/>
    <cellStyle name="常规 3 9 2" xfId="259"/>
    <cellStyle name="常规 4" xfId="260"/>
    <cellStyle name="常规 4 10" xfId="261"/>
    <cellStyle name="常规 4 10 2" xfId="262"/>
    <cellStyle name="常规 4 11" xfId="263"/>
    <cellStyle name="常规 4 11 2" xfId="264"/>
    <cellStyle name="常规 4 12" xfId="265"/>
    <cellStyle name="常规 4 12 2" xfId="266"/>
    <cellStyle name="常规 4 13" xfId="267"/>
    <cellStyle name="常规 4 13 2" xfId="268"/>
    <cellStyle name="常规 4 14" xfId="269"/>
    <cellStyle name="常规 4 14 2" xfId="270"/>
    <cellStyle name="常规 4 15" xfId="271"/>
    <cellStyle name="常规 4 15 2" xfId="272"/>
    <cellStyle name="常规 4 16" xfId="273"/>
    <cellStyle name="常规 4 16 2" xfId="274"/>
    <cellStyle name="常规 4 17" xfId="275"/>
    <cellStyle name="常规 4 17 2" xfId="276"/>
    <cellStyle name="常规 4 18" xfId="277"/>
    <cellStyle name="常规 4 18 2" xfId="278"/>
    <cellStyle name="常规 4 19" xfId="279"/>
    <cellStyle name="常规 4 19 2" xfId="280"/>
    <cellStyle name="常规 4 2" xfId="281"/>
    <cellStyle name="常规 4 2 2" xfId="282"/>
    <cellStyle name="常规 4 20" xfId="283"/>
    <cellStyle name="常规 4 20 2" xfId="284"/>
    <cellStyle name="常规 4 21" xfId="285"/>
    <cellStyle name="常规 4 3" xfId="286"/>
    <cellStyle name="常规 4 3 2" xfId="287"/>
    <cellStyle name="常规 4 4" xfId="288"/>
    <cellStyle name="常规 4 4 2" xfId="289"/>
    <cellStyle name="常规 4 5" xfId="290"/>
    <cellStyle name="常规 4 5 2" xfId="291"/>
    <cellStyle name="常规 4 6" xfId="292"/>
    <cellStyle name="常规 4 6 2" xfId="293"/>
    <cellStyle name="常规 4 7" xfId="294"/>
    <cellStyle name="常规 4 7 2" xfId="295"/>
    <cellStyle name="常规 4 8" xfId="296"/>
    <cellStyle name="常规 4 8 2" xfId="297"/>
    <cellStyle name="常规 4 9" xfId="298"/>
    <cellStyle name="常规 4 9 2" xfId="299"/>
    <cellStyle name="常规 4_10.牛肉" xfId="300"/>
    <cellStyle name="常规 5" xfId="301"/>
    <cellStyle name="常规 5 2" xfId="302"/>
    <cellStyle name="常规 5 2 2" xfId="303"/>
    <cellStyle name="常规 5 3" xfId="304"/>
    <cellStyle name="常规 5 3 2" xfId="305"/>
    <cellStyle name="常规 6" xfId="306"/>
    <cellStyle name="常规 6 2" xfId="307"/>
    <cellStyle name="常规 6 2 2" xfId="308"/>
    <cellStyle name="常规 6 2 3" xfId="309"/>
    <cellStyle name="常规 6 3" xfId="310"/>
    <cellStyle name="常规 6 3 2" xfId="311"/>
    <cellStyle name="常规 6 4" xfId="312"/>
    <cellStyle name="常规 7" xfId="313"/>
    <cellStyle name="常规 7 2" xfId="314"/>
    <cellStyle name="常规 7 2 2" xfId="315"/>
    <cellStyle name="常规 7 3" xfId="316"/>
    <cellStyle name="常规 7 3 2" xfId="317"/>
    <cellStyle name="常规 8" xfId="318"/>
    <cellStyle name="常规 8 2" xfId="319"/>
    <cellStyle name="常规 8 2 2" xfId="320"/>
    <cellStyle name="常规 8 3" xfId="321"/>
    <cellStyle name="常规 8 3 2" xfId="322"/>
    <cellStyle name="常规 9" xfId="323"/>
    <cellStyle name="常规 9 2" xfId="324"/>
    <cellStyle name="常规 9 2 2" xfId="325"/>
    <cellStyle name="常规 9 3" xfId="326"/>
    <cellStyle name="常规 9 3 2" xfId="327"/>
    <cellStyle name="常规_Sheet1" xfId="328"/>
    <cellStyle name="好 2" xfId="329"/>
    <cellStyle name="好 2 2" xfId="330"/>
    <cellStyle name="好_10.牛肉" xfId="331"/>
    <cellStyle name="好_10.牛肉 2" xfId="332"/>
    <cellStyle name="好_竞争性报价表(2017年6-7月)总表" xfId="333"/>
    <cellStyle name="好_竞争性报价表(2017年6-7月)总表 2" xfId="334"/>
    <cellStyle name="好_新造调料" xfId="335"/>
    <cellStyle name="好_新造调料 2" xfId="336"/>
    <cellStyle name="汇总 2" xfId="337"/>
    <cellStyle name="汇总 2 2" xfId="338"/>
    <cellStyle name="计算 2" xfId="339"/>
    <cellStyle name="计算 2 2" xfId="340"/>
    <cellStyle name="检查单元格 2" xfId="341"/>
    <cellStyle name="检查单元格 2 2" xfId="342"/>
    <cellStyle name="解释性文本 2" xfId="343"/>
    <cellStyle name="解释性文本 2 2" xfId="344"/>
    <cellStyle name="警告文本 2" xfId="345"/>
    <cellStyle name="警告文本 2 2" xfId="346"/>
    <cellStyle name="链接单元格 2" xfId="347"/>
    <cellStyle name="链接单元格 2 2" xfId="348"/>
    <cellStyle name="强调文字颜色 1 2" xfId="349"/>
    <cellStyle name="强调文字颜色 1 2 2" xfId="350"/>
    <cellStyle name="强调文字颜色 2 2" xfId="351"/>
    <cellStyle name="强调文字颜色 2 2 2" xfId="352"/>
    <cellStyle name="强调文字颜色 3 2" xfId="353"/>
    <cellStyle name="强调文字颜色 3 2 2" xfId="354"/>
    <cellStyle name="强调文字颜色 4 2" xfId="355"/>
    <cellStyle name="强调文字颜色 4 2 2" xfId="356"/>
    <cellStyle name="强调文字颜色 5 2" xfId="357"/>
    <cellStyle name="强调文字颜色 5 2 2" xfId="358"/>
    <cellStyle name="强调文字颜色 6 2" xfId="359"/>
    <cellStyle name="强调文字颜色 6 2 2" xfId="360"/>
    <cellStyle name="适中 2" xfId="361"/>
    <cellStyle name="适中 2 2" xfId="362"/>
    <cellStyle name="输出 2" xfId="363"/>
    <cellStyle name="输出 2 2" xfId="364"/>
    <cellStyle name="输入 2" xfId="365"/>
    <cellStyle name="输入 2 2" xfId="366"/>
    <cellStyle name="样式 1" xfId="367"/>
    <cellStyle name="樣式 1" xfId="368"/>
    <cellStyle name="注释 2" xfId="369"/>
    <cellStyle name="注释 2 2" xfId="370"/>
  </cellStyles>
  <tableStyles count="0" defaultTableStyle="TableStyleMedium9" defaultPivotStyle="PivotStyleLight16"/>
  <colors>
    <mruColors>
      <color rgb="000E16B2"/>
      <color rgb="001221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15</xdr:col>
      <xdr:colOff>97155</xdr:colOff>
      <xdr:row>6</xdr:row>
      <xdr:rowOff>121285</xdr:rowOff>
    </xdr:from>
    <xdr:to>
      <xdr:col>15</xdr:col>
      <xdr:colOff>614045</xdr:colOff>
      <xdr:row>7</xdr:row>
      <xdr:rowOff>342900</xdr:rowOff>
    </xdr:to>
    <xdr:pic>
      <xdr:nvPicPr>
        <xdr:cNvPr id="1025" name="Picture 1"/>
        <xdr:cNvPicPr>
          <a:picLocks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2793980" y="2521585"/>
          <a:ext cx="516890" cy="6661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125730</xdr:colOff>
      <xdr:row>5</xdr:row>
      <xdr:rowOff>26035</xdr:rowOff>
    </xdr:from>
    <xdr:to>
      <xdr:col>15</xdr:col>
      <xdr:colOff>557530</xdr:colOff>
      <xdr:row>5</xdr:row>
      <xdr:rowOff>412115</xdr:rowOff>
    </xdr:to>
    <xdr:pic>
      <xdr:nvPicPr>
        <xdr:cNvPr id="2" name="Picture 1"/>
        <xdr:cNvPicPr>
          <a:picLocks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2822555" y="1981835"/>
          <a:ext cx="431800" cy="38608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164465</xdr:colOff>
      <xdr:row>8</xdr:row>
      <xdr:rowOff>22225</xdr:rowOff>
    </xdr:from>
    <xdr:to>
      <xdr:col>7</xdr:col>
      <xdr:colOff>596265</xdr:colOff>
      <xdr:row>9</xdr:row>
      <xdr:rowOff>24765</xdr:rowOff>
    </xdr:to>
    <xdr:pic>
      <xdr:nvPicPr>
        <xdr:cNvPr id="4" name="Picture 1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6593840" y="3311525"/>
          <a:ext cx="431800" cy="447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211455</xdr:colOff>
      <xdr:row>8</xdr:row>
      <xdr:rowOff>438785</xdr:rowOff>
    </xdr:from>
    <xdr:to>
      <xdr:col>15</xdr:col>
      <xdr:colOff>528955</xdr:colOff>
      <xdr:row>9</xdr:row>
      <xdr:rowOff>422275</xdr:rowOff>
    </xdr:to>
    <xdr:pic>
      <xdr:nvPicPr>
        <xdr:cNvPr id="5" name="Picture 2"/>
        <xdr:cNvPicPr>
          <a:picLocks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12908280" y="3728085"/>
          <a:ext cx="317500" cy="42799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116205</xdr:colOff>
      <xdr:row>10</xdr:row>
      <xdr:rowOff>50165</xdr:rowOff>
    </xdr:from>
    <xdr:to>
      <xdr:col>15</xdr:col>
      <xdr:colOff>595630</xdr:colOff>
      <xdr:row>10</xdr:row>
      <xdr:rowOff>354965</xdr:rowOff>
    </xdr:to>
    <xdr:pic>
      <xdr:nvPicPr>
        <xdr:cNvPr id="8" name="Picture 1"/>
        <xdr:cNvPicPr>
          <a:picLocks noChangeArrowheads="1"/>
        </xdr:cNvPicPr>
      </xdr:nvPicPr>
      <xdr:blipFill>
        <a:blip r:embed="rId5" cstate="print"/>
        <a:srcRect/>
        <a:stretch>
          <a:fillRect/>
        </a:stretch>
      </xdr:blipFill>
      <xdr:spPr>
        <a:xfrm>
          <a:off x="12813030" y="4228465"/>
          <a:ext cx="479425" cy="304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125730</xdr:colOff>
      <xdr:row>12</xdr:row>
      <xdr:rowOff>0</xdr:rowOff>
    </xdr:from>
    <xdr:to>
      <xdr:col>15</xdr:col>
      <xdr:colOff>557530</xdr:colOff>
      <xdr:row>12</xdr:row>
      <xdr:rowOff>285115</xdr:rowOff>
    </xdr:to>
    <xdr:pic>
      <xdr:nvPicPr>
        <xdr:cNvPr id="6" name="Picture 1"/>
        <xdr:cNvPicPr>
          <a:picLocks noChangeArrowheads="1"/>
        </xdr:cNvPicPr>
      </xdr:nvPicPr>
      <xdr:blipFill>
        <a:blip r:embed="rId6" cstate="print"/>
        <a:srcRect/>
        <a:stretch>
          <a:fillRect/>
        </a:stretch>
      </xdr:blipFill>
      <xdr:spPr>
        <a:xfrm>
          <a:off x="12822555" y="5067300"/>
          <a:ext cx="431800" cy="2851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125730</xdr:colOff>
      <xdr:row>11</xdr:row>
      <xdr:rowOff>26670</xdr:rowOff>
    </xdr:from>
    <xdr:to>
      <xdr:col>15</xdr:col>
      <xdr:colOff>557530</xdr:colOff>
      <xdr:row>11</xdr:row>
      <xdr:rowOff>287020</xdr:rowOff>
    </xdr:to>
    <xdr:pic>
      <xdr:nvPicPr>
        <xdr:cNvPr id="7" name="Picture 2"/>
        <xdr:cNvPicPr>
          <a:picLocks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12822555" y="4649470"/>
          <a:ext cx="431800" cy="260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125730</xdr:colOff>
      <xdr:row>13</xdr:row>
      <xdr:rowOff>62230</xdr:rowOff>
    </xdr:from>
    <xdr:to>
      <xdr:col>15</xdr:col>
      <xdr:colOff>557530</xdr:colOff>
      <xdr:row>13</xdr:row>
      <xdr:rowOff>361315</xdr:rowOff>
    </xdr:to>
    <xdr:pic>
      <xdr:nvPicPr>
        <xdr:cNvPr id="1027" name="Picture 3"/>
        <xdr:cNvPicPr>
          <a:picLocks noChangeArrowheads="1"/>
        </xdr:cNvPicPr>
      </xdr:nvPicPr>
      <xdr:blipFill>
        <a:blip r:embed="rId8" cstate="print"/>
        <a:srcRect/>
        <a:stretch>
          <a:fillRect/>
        </a:stretch>
      </xdr:blipFill>
      <xdr:spPr>
        <a:xfrm>
          <a:off x="12822555" y="5574030"/>
          <a:ext cx="431800" cy="2990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15</xdr:col>
      <xdr:colOff>125730</xdr:colOff>
      <xdr:row>14</xdr:row>
      <xdr:rowOff>87630</xdr:rowOff>
    </xdr:from>
    <xdr:to>
      <xdr:col>15</xdr:col>
      <xdr:colOff>557530</xdr:colOff>
      <xdr:row>14</xdr:row>
      <xdr:rowOff>401955</xdr:rowOff>
    </xdr:to>
    <xdr:pic>
      <xdr:nvPicPr>
        <xdr:cNvPr id="1028" name="Picture 4"/>
        <xdr:cNvPicPr>
          <a:picLocks noChangeArrowheads="1"/>
        </xdr:cNvPicPr>
      </xdr:nvPicPr>
      <xdr:blipFill>
        <a:blip r:embed="rId9" cstate="print"/>
        <a:srcRect/>
        <a:stretch>
          <a:fillRect/>
        </a:stretch>
      </xdr:blipFill>
      <xdr:spPr>
        <a:xfrm>
          <a:off x="12822555" y="6043930"/>
          <a:ext cx="431800" cy="314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topLeftCell="A9" workbookViewId="0">
      <selection activeCell="J19" sqref="J19:P19"/>
    </sheetView>
  </sheetViews>
  <sheetFormatPr defaultColWidth="9" defaultRowHeight="13.5"/>
  <cols>
    <col min="1" max="1" width="7.125" style="2" customWidth="1"/>
    <col min="2" max="2" width="13.375" style="3" customWidth="1"/>
    <col min="3" max="3" width="40.625" style="2" customWidth="1"/>
    <col min="4" max="4" width="8.375" style="2" customWidth="1"/>
    <col min="5" max="5" width="6.625" style="3" customWidth="1"/>
    <col min="6" max="6" width="8.75" style="3" hidden="1" customWidth="1"/>
    <col min="7" max="7" width="8.25" style="3" customWidth="1"/>
    <col min="8" max="8" width="11.125" style="4" customWidth="1"/>
    <col min="9" max="9" width="7.625" style="2" customWidth="1"/>
    <col min="10" max="10" width="13.25" style="5" customWidth="1"/>
    <col min="11" max="11" width="28.5" style="3" customWidth="1"/>
    <col min="12" max="12" width="8.625" style="4" customWidth="1"/>
    <col min="13" max="13" width="5.625" style="2" customWidth="1"/>
    <col min="14" max="14" width="8.25" style="2" hidden="1" customWidth="1"/>
    <col min="15" max="15" width="7.5" style="2" customWidth="1"/>
    <col min="16" max="16" width="11.375" style="2" customWidth="1"/>
    <col min="17" max="18" width="9.375" style="2" hidden="1" customWidth="1"/>
    <col min="19" max="16384" width="9" style="2"/>
  </cols>
  <sheetData>
    <row r="1" ht="27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ht="22.5" customHeight="1" spans="1:18">
      <c r="A2" s="7" t="s">
        <v>1</v>
      </c>
      <c r="B2" s="7"/>
      <c r="C2" s="8"/>
      <c r="D2" s="8"/>
      <c r="E2" s="9"/>
      <c r="F2" s="9"/>
      <c r="G2" s="9"/>
      <c r="H2" s="10"/>
      <c r="I2" s="8"/>
      <c r="J2" s="11"/>
      <c r="K2" s="9"/>
      <c r="L2" s="10"/>
      <c r="M2" s="8"/>
      <c r="N2" s="8"/>
      <c r="O2" s="8"/>
    </row>
    <row r="3" ht="34.5" customHeight="1" spans="1:18">
      <c r="A3" s="12" t="s">
        <v>2</v>
      </c>
      <c r="B3" s="13" t="s">
        <v>3</v>
      </c>
      <c r="C3" s="14" t="s">
        <v>4</v>
      </c>
      <c r="D3" s="13" t="s">
        <v>5</v>
      </c>
      <c r="E3" s="13" t="s">
        <v>6</v>
      </c>
      <c r="F3" s="13" t="s">
        <v>7</v>
      </c>
      <c r="G3" s="15" t="s">
        <v>8</v>
      </c>
      <c r="H3" s="13" t="s">
        <v>9</v>
      </c>
      <c r="I3" s="16" t="s">
        <v>2</v>
      </c>
      <c r="J3" s="13" t="s">
        <v>3</v>
      </c>
      <c r="K3" s="14" t="s">
        <v>4</v>
      </c>
      <c r="L3" s="13" t="s">
        <v>5</v>
      </c>
      <c r="M3" s="13" t="s">
        <v>6</v>
      </c>
      <c r="N3" s="13" t="s">
        <v>7</v>
      </c>
      <c r="O3" s="15" t="s">
        <v>8</v>
      </c>
      <c r="P3" s="17" t="s">
        <v>9</v>
      </c>
    </row>
    <row r="4" ht="35" customHeight="1" spans="1:18">
      <c r="A4" s="18" t="s">
        <v>10</v>
      </c>
      <c r="B4" s="19" t="s">
        <v>11</v>
      </c>
      <c r="C4" s="20" t="s">
        <v>12</v>
      </c>
      <c r="D4" s="21">
        <v>210</v>
      </c>
      <c r="E4" s="19" t="s">
        <v>13</v>
      </c>
      <c r="F4" s="22"/>
      <c r="G4" s="23">
        <v>200</v>
      </c>
      <c r="H4" s="24"/>
      <c r="I4" s="19" t="s">
        <v>14</v>
      </c>
      <c r="J4" s="19" t="s">
        <v>15</v>
      </c>
      <c r="K4" s="19" t="s">
        <v>16</v>
      </c>
      <c r="L4" s="21">
        <v>580</v>
      </c>
      <c r="M4" s="19" t="s">
        <v>13</v>
      </c>
      <c r="N4" s="25"/>
      <c r="O4" s="26">
        <v>46</v>
      </c>
      <c r="P4" s="27"/>
      <c r="Q4" s="28">
        <f>F4*G4</f>
        <v>0</v>
      </c>
      <c r="R4" s="28" t="e">
        <f>#REF!*#REF!</f>
        <v>#REF!</v>
      </c>
    </row>
    <row r="5" ht="35" customHeight="1" spans="1:18">
      <c r="A5" s="18" t="s">
        <v>17</v>
      </c>
      <c r="B5" s="19" t="s">
        <v>18</v>
      </c>
      <c r="C5" s="20" t="s">
        <v>19</v>
      </c>
      <c r="D5" s="21">
        <v>220</v>
      </c>
      <c r="E5" s="19" t="s">
        <v>13</v>
      </c>
      <c r="F5" s="22"/>
      <c r="G5" s="23">
        <v>252</v>
      </c>
      <c r="H5" s="24"/>
      <c r="I5" s="29" t="s">
        <v>20</v>
      </c>
      <c r="J5" s="19" t="s">
        <v>21</v>
      </c>
      <c r="K5" s="19" t="s">
        <v>22</v>
      </c>
      <c r="L5" s="30">
        <v>580</v>
      </c>
      <c r="M5" s="31" t="s">
        <v>13</v>
      </c>
      <c r="N5" s="25"/>
      <c r="O5" s="32">
        <v>21</v>
      </c>
      <c r="P5" s="27"/>
      <c r="Q5" s="28">
        <f t="shared" ref="Q5:Q18" si="0">F5*G5</f>
        <v>0</v>
      </c>
      <c r="R5" s="28">
        <f>F18*G18</f>
        <v>0</v>
      </c>
    </row>
    <row r="6" ht="35" customHeight="1" spans="1:18">
      <c r="A6" s="18" t="s">
        <v>23</v>
      </c>
      <c r="B6" s="33" t="s">
        <v>24</v>
      </c>
      <c r="C6" s="34" t="s">
        <v>25</v>
      </c>
      <c r="D6" s="35">
        <v>190</v>
      </c>
      <c r="E6" s="33" t="s">
        <v>13</v>
      </c>
      <c r="F6" s="22"/>
      <c r="G6" s="26">
        <v>5</v>
      </c>
      <c r="H6" s="24"/>
      <c r="I6" s="36" t="s">
        <v>26</v>
      </c>
      <c r="J6" s="33" t="s">
        <v>27</v>
      </c>
      <c r="K6" s="37" t="s">
        <v>28</v>
      </c>
      <c r="L6" s="33">
        <v>180</v>
      </c>
      <c r="M6" s="33" t="s">
        <v>13</v>
      </c>
      <c r="N6" s="22"/>
      <c r="O6" s="33">
        <v>412</v>
      </c>
      <c r="P6" s="27"/>
      <c r="Q6" s="28">
        <f t="shared" si="0"/>
        <v>0</v>
      </c>
      <c r="R6" s="28">
        <f t="shared" ref="R5:R18" si="1">N4*O4</f>
        <v>0</v>
      </c>
    </row>
    <row r="7" ht="35" customHeight="1" spans="1:18">
      <c r="A7" s="18" t="s">
        <v>29</v>
      </c>
      <c r="B7" s="19" t="s">
        <v>30</v>
      </c>
      <c r="C7" s="20" t="s">
        <v>31</v>
      </c>
      <c r="D7" s="38">
        <v>200</v>
      </c>
      <c r="E7" s="19" t="s">
        <v>13</v>
      </c>
      <c r="F7" s="22"/>
      <c r="G7" s="26">
        <v>114</v>
      </c>
      <c r="H7" s="24"/>
      <c r="I7" s="36" t="s">
        <v>32</v>
      </c>
      <c r="J7" s="33" t="s">
        <v>33</v>
      </c>
      <c r="K7" s="37" t="s">
        <v>34</v>
      </c>
      <c r="L7" s="33">
        <v>168</v>
      </c>
      <c r="M7" s="33" t="s">
        <v>13</v>
      </c>
      <c r="N7" s="22"/>
      <c r="O7" s="33"/>
      <c r="P7" s="27"/>
      <c r="Q7" s="28">
        <f t="shared" si="0"/>
        <v>0</v>
      </c>
      <c r="R7" s="28">
        <f t="shared" si="1"/>
        <v>0</v>
      </c>
    </row>
    <row r="8" ht="35" customHeight="1" spans="1:18">
      <c r="A8" s="18" t="s">
        <v>35</v>
      </c>
      <c r="B8" s="33" t="s">
        <v>36</v>
      </c>
      <c r="C8" s="34" t="s">
        <v>37</v>
      </c>
      <c r="D8" s="39">
        <v>170</v>
      </c>
      <c r="E8" s="33" t="s">
        <v>13</v>
      </c>
      <c r="F8" s="22"/>
      <c r="G8" s="23">
        <v>137</v>
      </c>
      <c r="H8" s="24"/>
      <c r="I8" s="36" t="s">
        <v>38</v>
      </c>
      <c r="J8" s="33" t="s">
        <v>39</v>
      </c>
      <c r="K8" s="37" t="s">
        <v>34</v>
      </c>
      <c r="L8" s="33">
        <v>200</v>
      </c>
      <c r="M8" s="33" t="s">
        <v>13</v>
      </c>
      <c r="N8" s="22"/>
      <c r="O8" s="33">
        <v>18</v>
      </c>
      <c r="P8" s="27"/>
      <c r="Q8" s="28">
        <f t="shared" si="0"/>
        <v>0</v>
      </c>
      <c r="R8" s="28">
        <f t="shared" si="1"/>
        <v>0</v>
      </c>
    </row>
    <row r="9" ht="35" customHeight="1" spans="1:18">
      <c r="A9" s="40" t="s">
        <v>40</v>
      </c>
      <c r="B9" s="41" t="s">
        <v>41</v>
      </c>
      <c r="C9" s="42" t="s">
        <v>42</v>
      </c>
      <c r="D9" s="43">
        <v>175</v>
      </c>
      <c r="E9" s="41" t="s">
        <v>13</v>
      </c>
      <c r="F9" s="22"/>
      <c r="G9" s="41">
        <v>419</v>
      </c>
      <c r="H9" s="24"/>
      <c r="I9" s="36" t="s">
        <v>43</v>
      </c>
      <c r="J9" s="41" t="s">
        <v>44</v>
      </c>
      <c r="K9" s="44" t="s">
        <v>45</v>
      </c>
      <c r="L9" s="43">
        <v>240</v>
      </c>
      <c r="M9" s="41" t="s">
        <v>13</v>
      </c>
      <c r="N9" s="22"/>
      <c r="O9" s="41">
        <v>514</v>
      </c>
      <c r="P9" s="27"/>
      <c r="Q9" s="28">
        <f t="shared" si="0"/>
        <v>0</v>
      </c>
      <c r="R9" s="28">
        <f t="shared" si="1"/>
        <v>0</v>
      </c>
    </row>
    <row r="10" ht="35" customHeight="1" spans="1:18">
      <c r="A10" s="45" t="s">
        <v>46</v>
      </c>
      <c r="B10" s="19" t="s">
        <v>47</v>
      </c>
      <c r="C10" s="46" t="s">
        <v>42</v>
      </c>
      <c r="D10" s="21">
        <v>65</v>
      </c>
      <c r="E10" s="19" t="s">
        <v>13</v>
      </c>
      <c r="F10" s="22"/>
      <c r="G10" s="23">
        <v>409</v>
      </c>
      <c r="H10" s="24"/>
      <c r="I10" s="29" t="s">
        <v>48</v>
      </c>
      <c r="J10" s="47" t="s">
        <v>49</v>
      </c>
      <c r="K10" s="47" t="s">
        <v>50</v>
      </c>
      <c r="L10" s="43">
        <v>220</v>
      </c>
      <c r="M10" s="47" t="s">
        <v>13</v>
      </c>
      <c r="N10" s="25"/>
      <c r="O10" s="47">
        <v>143</v>
      </c>
      <c r="P10" s="48"/>
      <c r="Q10" s="28">
        <f t="shared" si="0"/>
        <v>0</v>
      </c>
      <c r="R10" s="28">
        <f t="shared" si="1"/>
        <v>0</v>
      </c>
    </row>
    <row r="11" ht="35" customHeight="1" spans="1:18">
      <c r="A11" s="49" t="s">
        <v>51</v>
      </c>
      <c r="B11" s="19" t="s">
        <v>52</v>
      </c>
      <c r="C11" s="46" t="s">
        <v>53</v>
      </c>
      <c r="D11" s="21">
        <v>260</v>
      </c>
      <c r="E11" s="19" t="s">
        <v>13</v>
      </c>
      <c r="F11" s="25"/>
      <c r="G11" s="23">
        <v>41</v>
      </c>
      <c r="H11" s="24"/>
      <c r="I11" s="36" t="s">
        <v>54</v>
      </c>
      <c r="J11" s="50" t="s">
        <v>55</v>
      </c>
      <c r="K11" s="37" t="s">
        <v>56</v>
      </c>
      <c r="L11" s="51">
        <v>150</v>
      </c>
      <c r="M11" s="50" t="s">
        <v>13</v>
      </c>
      <c r="N11" s="22"/>
      <c r="O11" s="50">
        <v>386</v>
      </c>
      <c r="P11" s="27"/>
      <c r="Q11" s="28">
        <f t="shared" si="0"/>
        <v>0</v>
      </c>
      <c r="R11" s="28">
        <f t="shared" si="1"/>
        <v>0</v>
      </c>
    </row>
    <row r="12" ht="35" customHeight="1" spans="1:18">
      <c r="A12" s="18" t="s">
        <v>57</v>
      </c>
      <c r="B12" s="33" t="s">
        <v>58</v>
      </c>
      <c r="C12" s="34" t="s">
        <v>59</v>
      </c>
      <c r="D12" s="39">
        <v>148</v>
      </c>
      <c r="E12" s="33" t="s">
        <v>13</v>
      </c>
      <c r="F12" s="22"/>
      <c r="G12" s="23">
        <v>2198</v>
      </c>
      <c r="H12" s="24"/>
      <c r="I12" s="29" t="s">
        <v>60</v>
      </c>
      <c r="J12" s="50" t="s">
        <v>61</v>
      </c>
      <c r="K12" s="50" t="s">
        <v>62</v>
      </c>
      <c r="L12" s="50">
        <v>0.39</v>
      </c>
      <c r="M12" s="50" t="s">
        <v>63</v>
      </c>
      <c r="N12" s="25"/>
      <c r="O12" s="50">
        <v>5700</v>
      </c>
      <c r="P12" s="27"/>
      <c r="Q12" s="28">
        <f t="shared" si="0"/>
        <v>0</v>
      </c>
      <c r="R12" s="28">
        <f t="shared" si="1"/>
        <v>0</v>
      </c>
    </row>
    <row r="13" ht="35" customHeight="1" spans="1:18">
      <c r="A13" s="49" t="s">
        <v>64</v>
      </c>
      <c r="B13" s="19" t="s">
        <v>65</v>
      </c>
      <c r="C13" s="46" t="s">
        <v>66</v>
      </c>
      <c r="D13" s="21">
        <v>150</v>
      </c>
      <c r="E13" s="19" t="s">
        <v>63</v>
      </c>
      <c r="F13" s="25"/>
      <c r="G13" s="23">
        <v>97</v>
      </c>
      <c r="H13" s="24"/>
      <c r="I13" s="29" t="s">
        <v>67</v>
      </c>
      <c r="J13" s="50" t="s">
        <v>68</v>
      </c>
      <c r="K13" s="50" t="s">
        <v>69</v>
      </c>
      <c r="L13" s="50">
        <v>0.39</v>
      </c>
      <c r="M13" s="50" t="s">
        <v>70</v>
      </c>
      <c r="N13" s="25"/>
      <c r="O13" s="50">
        <v>4920</v>
      </c>
      <c r="P13" s="27"/>
      <c r="Q13" s="28">
        <f t="shared" si="0"/>
        <v>0</v>
      </c>
      <c r="R13" s="28">
        <f t="shared" si="1"/>
        <v>0</v>
      </c>
    </row>
    <row r="14" ht="35" customHeight="1" spans="1:18">
      <c r="A14" s="45" t="s">
        <v>71</v>
      </c>
      <c r="B14" s="19" t="s">
        <v>72</v>
      </c>
      <c r="C14" s="46" t="s">
        <v>73</v>
      </c>
      <c r="D14" s="21">
        <v>140</v>
      </c>
      <c r="E14" s="19" t="s">
        <v>13</v>
      </c>
      <c r="F14" s="25"/>
      <c r="G14" s="23">
        <v>8</v>
      </c>
      <c r="H14" s="24"/>
      <c r="I14" s="29" t="s">
        <v>74</v>
      </c>
      <c r="J14" s="47" t="s">
        <v>75</v>
      </c>
      <c r="K14" s="47" t="s">
        <v>76</v>
      </c>
      <c r="L14" s="43">
        <v>255</v>
      </c>
      <c r="M14" s="47" t="s">
        <v>13</v>
      </c>
      <c r="N14" s="25"/>
      <c r="O14" s="47">
        <v>94</v>
      </c>
      <c r="P14" s="27"/>
      <c r="Q14" s="28">
        <f t="shared" si="0"/>
        <v>0</v>
      </c>
      <c r="R14" s="28">
        <f t="shared" si="1"/>
        <v>0</v>
      </c>
    </row>
    <row r="15" ht="35" customHeight="1" spans="1:18">
      <c r="A15" s="45" t="s">
        <v>77</v>
      </c>
      <c r="B15" s="19" t="s">
        <v>78</v>
      </c>
      <c r="C15" s="19" t="s">
        <v>79</v>
      </c>
      <c r="D15" s="21">
        <v>255</v>
      </c>
      <c r="E15" s="19" t="s">
        <v>13</v>
      </c>
      <c r="F15" s="25"/>
      <c r="G15" s="23">
        <v>36</v>
      </c>
      <c r="H15" s="24"/>
      <c r="I15" s="29" t="s">
        <v>80</v>
      </c>
      <c r="J15" s="47" t="s">
        <v>81</v>
      </c>
      <c r="K15" s="47" t="s">
        <v>82</v>
      </c>
      <c r="L15" s="43">
        <v>135</v>
      </c>
      <c r="M15" s="47" t="s">
        <v>13</v>
      </c>
      <c r="N15" s="25"/>
      <c r="O15" s="47">
        <v>6</v>
      </c>
      <c r="P15" s="27"/>
      <c r="Q15" s="28" t="e">
        <f>#REF!*#REF!</f>
        <v>#REF!</v>
      </c>
      <c r="R15" s="28">
        <f t="shared" si="1"/>
        <v>0</v>
      </c>
    </row>
    <row r="16" ht="35" customHeight="1" spans="1:18">
      <c r="A16" s="18" t="s">
        <v>83</v>
      </c>
      <c r="B16" s="33" t="s">
        <v>84</v>
      </c>
      <c r="C16" s="37" t="s">
        <v>85</v>
      </c>
      <c r="D16" s="39">
        <v>175</v>
      </c>
      <c r="E16" s="33" t="s">
        <v>13</v>
      </c>
      <c r="F16" s="22"/>
      <c r="G16" s="23">
        <v>76</v>
      </c>
      <c r="H16" s="52"/>
      <c r="I16" s="29" t="s">
        <v>86</v>
      </c>
      <c r="J16" s="47" t="s">
        <v>87</v>
      </c>
      <c r="K16" s="47" t="s">
        <v>88</v>
      </c>
      <c r="L16" s="43">
        <v>205</v>
      </c>
      <c r="M16" s="47" t="s">
        <v>13</v>
      </c>
      <c r="N16" s="53"/>
      <c r="O16" s="47">
        <v>176</v>
      </c>
      <c r="P16" s="27"/>
      <c r="Q16" s="28">
        <f>F15*G15</f>
        <v>0</v>
      </c>
      <c r="R16" s="28">
        <f t="shared" si="1"/>
        <v>0</v>
      </c>
    </row>
    <row r="17" ht="35" customHeight="1" spans="1:18">
      <c r="A17" s="49" t="s">
        <v>89</v>
      </c>
      <c r="B17" s="19" t="s">
        <v>90</v>
      </c>
      <c r="C17" s="19" t="s">
        <v>91</v>
      </c>
      <c r="D17" s="21">
        <v>220</v>
      </c>
      <c r="E17" s="19" t="s">
        <v>92</v>
      </c>
      <c r="F17" s="25"/>
      <c r="G17" s="23">
        <v>1465</v>
      </c>
      <c r="H17" s="54"/>
      <c r="I17" s="55" t="s">
        <v>93</v>
      </c>
      <c r="J17" s="56" t="s">
        <v>94</v>
      </c>
      <c r="K17" s="56" t="s">
        <v>95</v>
      </c>
      <c r="L17" s="57">
        <v>363</v>
      </c>
      <c r="M17" s="56" t="s">
        <v>13</v>
      </c>
      <c r="N17" s="53"/>
      <c r="O17" s="56">
        <v>16</v>
      </c>
      <c r="P17" s="58"/>
      <c r="Q17" s="28">
        <f>F16*G16</f>
        <v>0</v>
      </c>
      <c r="R17" s="28">
        <f t="shared" si="1"/>
        <v>0</v>
      </c>
    </row>
    <row r="18" ht="35" customHeight="1" spans="1:18">
      <c r="A18" s="49" t="s">
        <v>96</v>
      </c>
      <c r="B18" s="19" t="s">
        <v>97</v>
      </c>
      <c r="C18" s="19" t="s">
        <v>98</v>
      </c>
      <c r="D18" s="21">
        <v>150</v>
      </c>
      <c r="E18" s="19" t="s">
        <v>13</v>
      </c>
      <c r="F18" s="25"/>
      <c r="G18" s="26"/>
      <c r="H18" s="54"/>
      <c r="I18" s="59"/>
      <c r="J18" s="60"/>
      <c r="K18" s="61"/>
      <c r="L18" s="62"/>
      <c r="M18" s="59"/>
      <c r="N18" s="59"/>
      <c r="O18" s="59"/>
      <c r="P18" s="63"/>
      <c r="Q18" s="28">
        <f>F17*G17</f>
        <v>0</v>
      </c>
      <c r="R18" s="28" t="e">
        <f>M17*O17</f>
        <v>#VALUE!</v>
      </c>
    </row>
    <row r="19" ht="27.75" customHeight="1" spans="1:18">
      <c r="A19" s="64"/>
      <c r="B19" s="65"/>
      <c r="C19" s="65"/>
      <c r="D19" s="66"/>
      <c r="E19" s="66"/>
      <c r="F19" s="66"/>
      <c r="G19" s="66"/>
      <c r="H19" s="66"/>
      <c r="I19" s="67"/>
      <c r="J19" s="68" t="s">
        <v>99</v>
      </c>
      <c r="K19" s="68"/>
      <c r="L19" s="68"/>
      <c r="M19" s="69"/>
      <c r="N19" s="69"/>
      <c r="O19" s="69"/>
      <c r="P19" s="70"/>
      <c r="Q19" s="28" t="e">
        <f>SUM(Q4:R18)</f>
        <v>#REF!</v>
      </c>
    </row>
    <row r="20" ht="22.5" customHeight="1" spans="1:18">
      <c r="A20" s="71" t="s">
        <v>100</v>
      </c>
      <c r="B20" s="72"/>
      <c r="C20" s="72"/>
      <c r="D20" s="73"/>
      <c r="E20" s="73"/>
      <c r="F20" s="73"/>
      <c r="G20" s="73"/>
      <c r="H20" s="73"/>
      <c r="I20" s="73"/>
      <c r="J20" s="74" t="s">
        <v>101</v>
      </c>
      <c r="K20" s="75"/>
      <c r="L20" s="75"/>
      <c r="M20" s="76"/>
      <c r="N20" s="76"/>
      <c r="O20" s="76"/>
      <c r="P20" s="77"/>
    </row>
    <row r="21" ht="21.75" customHeight="1" spans="1:18">
      <c r="A21" s="78"/>
      <c r="B21" s="79"/>
      <c r="C21" s="79"/>
      <c r="D21" s="80"/>
      <c r="E21" s="80"/>
      <c r="F21" s="80"/>
      <c r="G21" s="80"/>
      <c r="H21" s="80"/>
      <c r="I21" s="80"/>
      <c r="J21" s="81" t="s">
        <v>102</v>
      </c>
      <c r="K21" s="82"/>
      <c r="L21" s="82"/>
      <c r="M21" s="83"/>
      <c r="N21" s="83"/>
      <c r="O21" s="83"/>
      <c r="P21" s="84"/>
    </row>
    <row r="22" ht="22.5" customHeight="1" spans="1:18">
      <c r="A22" s="78"/>
      <c r="B22" s="79"/>
      <c r="C22" s="79"/>
      <c r="D22" s="80"/>
      <c r="E22" s="80"/>
      <c r="F22" s="80"/>
      <c r="G22" s="80"/>
      <c r="H22" s="80"/>
      <c r="I22" s="80"/>
      <c r="J22" s="81" t="s">
        <v>103</v>
      </c>
      <c r="K22" s="82"/>
      <c r="L22" s="82"/>
      <c r="M22" s="83"/>
      <c r="N22" s="83"/>
      <c r="O22" s="83"/>
      <c r="P22" s="84"/>
    </row>
    <row r="23" ht="21.75" customHeight="1" spans="1:18">
      <c r="A23" s="85"/>
      <c r="B23" s="86"/>
      <c r="C23" s="86"/>
      <c r="D23" s="87"/>
      <c r="E23" s="87"/>
      <c r="F23" s="87"/>
      <c r="G23" s="87"/>
      <c r="H23" s="87"/>
      <c r="I23" s="87"/>
      <c r="J23" s="88" t="s">
        <v>104</v>
      </c>
      <c r="K23" s="89"/>
      <c r="L23" s="89"/>
      <c r="M23" s="90"/>
      <c r="N23" s="90"/>
      <c r="O23" s="90"/>
      <c r="P23" s="91"/>
    </row>
    <row r="24" ht="23.25" customHeight="1"/>
    <row r="25" s="1" customFormat="1" ht="19.5" customHeight="1" spans="1:18">
      <c r="A25" s="92"/>
      <c r="B25" s="93" t="s">
        <v>105</v>
      </c>
      <c r="C25" s="94" t="s">
        <v>106</v>
      </c>
      <c r="D25" s="95"/>
      <c r="E25" s="96"/>
      <c r="F25" s="95" t="s">
        <v>107</v>
      </c>
      <c r="G25" s="95"/>
      <c r="H25" s="95"/>
      <c r="I25" s="95"/>
      <c r="J25" s="95"/>
      <c r="K25" s="97"/>
      <c r="L25" s="96"/>
      <c r="M25" s="96"/>
      <c r="N25" s="96"/>
      <c r="O25" s="98"/>
      <c r="P25" s="99" t="s">
        <v>105</v>
      </c>
    </row>
    <row r="26" s="1" customFormat="1" ht="19.5" customHeight="1" spans="1:18">
      <c r="A26" s="92"/>
      <c r="B26" s="100"/>
      <c r="C26" s="101"/>
      <c r="D26" s="102"/>
      <c r="E26" s="1"/>
      <c r="F26" s="102" t="s">
        <v>108</v>
      </c>
      <c r="G26" s="102"/>
      <c r="H26" s="102"/>
      <c r="I26" s="102"/>
      <c r="J26" s="102"/>
      <c r="K26" s="103"/>
      <c r="L26" s="1"/>
      <c r="O26" s="104"/>
      <c r="P26" s="105"/>
    </row>
    <row r="27" s="1" customFormat="1" ht="19.5" customHeight="1" spans="1:18">
      <c r="A27" s="92"/>
      <c r="B27" s="100"/>
      <c r="C27" s="106" t="s">
        <v>109</v>
      </c>
      <c r="D27" s="107"/>
      <c r="E27" s="108"/>
      <c r="F27" s="1"/>
      <c r="G27" s="1"/>
      <c r="H27" s="109"/>
      <c r="I27" s="102"/>
      <c r="J27" s="102" t="s">
        <v>110</v>
      </c>
      <c r="O27" s="104"/>
      <c r="P27" s="105"/>
    </row>
    <row r="28" s="1" customFormat="1" ht="14.25" spans="1:18">
      <c r="B28" s="100"/>
      <c r="C28" s="106"/>
      <c r="D28" s="107"/>
      <c r="E28" s="108"/>
      <c r="F28" s="107"/>
      <c r="G28" s="107"/>
      <c r="H28" s="109"/>
      <c r="I28" s="102"/>
      <c r="J28" s="102" t="s">
        <v>111</v>
      </c>
      <c r="O28" s="104"/>
      <c r="P28" s="105"/>
    </row>
    <row r="29" s="1" customFormat="1" ht="14.25" spans="1:18">
      <c r="B29" s="110"/>
      <c r="C29" s="111" t="s">
        <v>112</v>
      </c>
      <c r="D29" s="112"/>
      <c r="E29" s="113"/>
      <c r="F29" s="114"/>
      <c r="G29" s="114"/>
      <c r="H29" s="115"/>
      <c r="I29" s="116"/>
      <c r="J29" s="116" t="s">
        <v>113</v>
      </c>
      <c r="K29" s="117"/>
      <c r="L29" s="117"/>
      <c r="M29" s="117"/>
      <c r="N29" s="117"/>
      <c r="O29" s="118"/>
      <c r="P29" s="119"/>
    </row>
  </sheetData>
  <sheetProtection algorithmName="SHA-512" hashValue="XZ2Xw+vI5JzBrWT/6Sj7OUUlKPaMNcLE0xu89J+n7NmENcXx3xDor3F5/gmkycNcw/WY0NeDw9sIARDvO75cIw==" saltValue="ut3Vtcc1lHYk4MV3nvuuPw==" spinCount="100000" sheet="1" selectLockedCells="1" formatCells="0" formatColumns="0" formatRows="0" objects="1"/>
  <mergeCells count="12">
    <mergeCell ref="A1:P1"/>
    <mergeCell ref="A19:I19"/>
    <mergeCell ref="J19:P19"/>
    <mergeCell ref="J20:P20"/>
    <mergeCell ref="J21:P21"/>
    <mergeCell ref="J22:P22"/>
    <mergeCell ref="J23:P23"/>
    <mergeCell ref="F25:J25"/>
    <mergeCell ref="F26:J26"/>
    <mergeCell ref="B25:B29"/>
    <mergeCell ref="P25:P29"/>
    <mergeCell ref="A20:I23"/>
  </mergeCells>
  <printOptions horizontalCentered="1"/>
  <pageMargins left="0.17" right="0.17" top="0.354330708661417" bottom="0.354330708661417" header="0.31496062992126" footer="0.31496062992126"/>
  <pageSetup paperSize="9" scale="75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易耗品3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2019-04-28T09:28:00Z</dcterms:created>
  <cp:lastPrinted>2021-12-16T00:44:00Z</cp:lastPrinted>
  <dcterms:modified xsi:type="dcterms:W3CDTF">2025-12-01T10:08:42Z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BA3C4484D0C34C42BFE9868A9863B100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