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metadata.xml" ContentType="application/vnd.openxmlformats-officedocument.spreadsheetml.sheetMetadata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7945" windowHeight="12375" tabRatio="911" firstSheet="15" activeTab="15"/>
  </bookViews>
  <sheets>
    <sheet name="2.西点配料" sheetId="13" state="hidden" r:id="rId1"/>
    <sheet name="3.调味料" sheetId="5" state="hidden" r:id="rId2"/>
    <sheet name="4.干货" sheetId="14" state="hidden" r:id="rId3"/>
    <sheet name="5.豆制品" sheetId="19" state="hidden" r:id="rId4"/>
    <sheet name="6.菇类" sheetId="45" state="hidden" r:id="rId5"/>
    <sheet name="7.湿粉、面类" sheetId="20" state="hidden" r:id="rId6"/>
    <sheet name="8.鲜鱼" sheetId="9" state="hidden" r:id="rId7"/>
    <sheet name="9.冻鱼" sheetId="8" state="hidden" r:id="rId8"/>
    <sheet name="10.牛肉" sheetId="6" state="hidden" r:id="rId9"/>
    <sheet name="11.鲜家禽" sheetId="7" state="hidden" r:id="rId10"/>
    <sheet name="12.冻半成品" sheetId="1" state="hidden" r:id="rId11"/>
    <sheet name="13.冻肉丸" sheetId="11" state="hidden" r:id="rId12"/>
    <sheet name="14.面粉" sheetId="41" state="hidden" r:id="rId13"/>
    <sheet name="15.易耗品" sheetId="27" state="hidden" r:id="rId14"/>
    <sheet name="炉17具" sheetId="47" state="hidden" r:id="rId15"/>
    <sheet name="标（黄色）为需要更新的信息" sheetId="51" r:id="rId16"/>
  </sheets>
  <definedNames>
    <definedName name="_xlnm.Print_Area" localSheetId="8">'10.牛肉'!$A$1:$Q$20</definedName>
    <definedName name="_xlnm.Print_Area" localSheetId="9">'11.鲜家禽'!$A$1:$P$31</definedName>
    <definedName name="_xlnm.Print_Area" localSheetId="10">'12.冻半成品'!$A$1:$P$22</definedName>
    <definedName name="_xlnm.Print_Area" localSheetId="11">'13.冻肉丸'!$A$1:$P$18</definedName>
    <definedName name="_xlnm.Print_Area" localSheetId="12">'14.面粉'!$A$1:$G$19</definedName>
    <definedName name="_xlnm.Print_Area" localSheetId="13">'15.易耗品'!$A$1:$U$62</definedName>
    <definedName name="_xlnm.Print_Area" localSheetId="0">'2.西点配料'!$A$1:$R$52</definedName>
    <definedName name="_xlnm.Print_Area" localSheetId="1">'3.调味料'!$A$1:$X$41</definedName>
    <definedName name="_xlnm.Print_Area" localSheetId="2">'4.干货'!$A$1:$U$56</definedName>
    <definedName name="_xlnm.Print_Area" localSheetId="3">'5.豆制品'!$A$1:$I$28</definedName>
    <definedName name="_xlnm.Print_Area" localSheetId="4">'6.菇类'!$A$1:$P$23</definedName>
    <definedName name="_xlnm.Print_Area" localSheetId="5">'7.湿粉、面类'!$A$1:$P$24</definedName>
    <definedName name="_xlnm.Print_Area" localSheetId="6">'8.鲜鱼'!$A$1:$Q$20</definedName>
    <definedName name="_xlnm.Print_Area" localSheetId="7">'9.冻鱼'!$A$1:$Q$21</definedName>
    <definedName name="_xlnm.Print_Titles" localSheetId="13">'15.易耗品'!$3:$3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<sst xmlns="http://schemas.openxmlformats.org/spreadsheetml/2006/main" count="4546" uniqueCount="2294">
  <si>
    <t>饮食服务中心物品采购报价表(2015年11-12月)</t>
  </si>
  <si>
    <t>2.西点配料</t>
  </si>
  <si>
    <t>编码</t>
  </si>
  <si>
    <t>品名</t>
  </si>
  <si>
    <t>牌子/产地</t>
  </si>
  <si>
    <t>规格</t>
  </si>
  <si>
    <t>上月报价</t>
  </si>
  <si>
    <t>参考用量</t>
  </si>
  <si>
    <t>报价单位</t>
  </si>
  <si>
    <t>含税报价（元）</t>
  </si>
  <si>
    <t>备注</t>
  </si>
  <si>
    <t>XD0005</t>
  </si>
  <si>
    <t>面包糠</t>
  </si>
  <si>
    <t>进口，百利</t>
  </si>
  <si>
    <t>1kg/包</t>
  </si>
  <si>
    <t>包</t>
  </si>
  <si>
    <t>XD0053</t>
  </si>
  <si>
    <t>巧克力软膏</t>
  </si>
  <si>
    <t>立高</t>
  </si>
  <si>
    <t>1000g/瓶</t>
  </si>
  <si>
    <t>瓶</t>
  </si>
  <si>
    <t>XD0010</t>
  </si>
  <si>
    <t>红枫叶猪板油</t>
  </si>
  <si>
    <t>15kg/桶</t>
  </si>
  <si>
    <t>桶</t>
  </si>
  <si>
    <t>XD0054</t>
  </si>
  <si>
    <t>马苏里拉芝士</t>
  </si>
  <si>
    <t>20kg/件</t>
  </si>
  <si>
    <t>件</t>
  </si>
  <si>
    <t>XD0011</t>
  </si>
  <si>
    <t>金禧利肉松</t>
  </si>
  <si>
    <t>福建美佳香</t>
  </si>
  <si>
    <t>2.5kg/包</t>
  </si>
  <si>
    <t>XD0057</t>
  </si>
  <si>
    <t>金轮黄奶油</t>
  </si>
  <si>
    <t>15kg/箱</t>
  </si>
  <si>
    <t>箱</t>
  </si>
  <si>
    <t>XD0013</t>
  </si>
  <si>
    <t>进口幼沙糖</t>
  </si>
  <si>
    <t>南韩</t>
  </si>
  <si>
    <t>25kg/包</t>
  </si>
  <si>
    <t>XD0068</t>
  </si>
  <si>
    <t>广源莲蓉</t>
  </si>
  <si>
    <t>广州</t>
  </si>
  <si>
    <t>14公斤/箱</t>
  </si>
  <si>
    <t>XD0017</t>
  </si>
  <si>
    <t>立高忌廉</t>
  </si>
  <si>
    <t>1kg/盒</t>
  </si>
  <si>
    <t>盒</t>
  </si>
  <si>
    <t>XD0069</t>
  </si>
  <si>
    <t>广源豆沙</t>
  </si>
  <si>
    <t>XD0018</t>
  </si>
  <si>
    <t>金钻忌廉</t>
  </si>
  <si>
    <t>维益(苏州)</t>
  </si>
  <si>
    <t>XD0077</t>
  </si>
  <si>
    <t>朱师傅蓝莓果粒馅</t>
  </si>
  <si>
    <t>5kg/桶</t>
  </si>
  <si>
    <t>XD0019</t>
  </si>
  <si>
    <t>特A面包改良剂</t>
  </si>
  <si>
    <t>广州焙乐道</t>
  </si>
  <si>
    <t>XD0078</t>
  </si>
  <si>
    <t>朱师傅绿茶粉</t>
  </si>
  <si>
    <t>500g/瓶</t>
  </si>
  <si>
    <t>XD0021</t>
  </si>
  <si>
    <t>狮牌吉士粉</t>
  </si>
  <si>
    <t>东莞进升</t>
  </si>
  <si>
    <t>3.5kg/罐</t>
  </si>
  <si>
    <t>罐</t>
  </si>
  <si>
    <t>XD0081</t>
  </si>
  <si>
    <t>朱师傅吉士粉</t>
  </si>
  <si>
    <t>XD0022</t>
  </si>
  <si>
    <t>狮球牌吉士粉</t>
  </si>
  <si>
    <t>3kg/罐</t>
  </si>
  <si>
    <t>XD0082</t>
  </si>
  <si>
    <t>车厘子</t>
  </si>
  <si>
    <t>山东</t>
  </si>
  <si>
    <t>737克</t>
  </si>
  <si>
    <t>XD0023</t>
  </si>
  <si>
    <t>奥特塔塔粉</t>
  </si>
  <si>
    <t>广州鑫谷</t>
  </si>
  <si>
    <t>1kg/罐</t>
  </si>
  <si>
    <t>XD0083</t>
  </si>
  <si>
    <t>蛋糕盒</t>
  </si>
  <si>
    <t>5P</t>
  </si>
  <si>
    <t>个</t>
  </si>
  <si>
    <t>XD0024</t>
  </si>
  <si>
    <t>至尊塔塔粉</t>
  </si>
  <si>
    <t>1KG/罐</t>
  </si>
  <si>
    <t>XD0085</t>
  </si>
  <si>
    <t>朱师傅金牌草莓馅</t>
  </si>
  <si>
    <t>6公斤/桶</t>
  </si>
  <si>
    <t>XD0025</t>
  </si>
  <si>
    <t>食用喷粉</t>
  </si>
  <si>
    <t>100ml/支</t>
  </si>
  <si>
    <t>支</t>
  </si>
  <si>
    <t>XD0088</t>
  </si>
  <si>
    <t>培乐道巧克力馅</t>
  </si>
  <si>
    <t>5KG/桶</t>
  </si>
  <si>
    <t>XD0026</t>
  </si>
  <si>
    <t>安琪酵母</t>
  </si>
  <si>
    <t>安琪</t>
  </si>
  <si>
    <t>500g/包</t>
  </si>
  <si>
    <t>XD0089</t>
  </si>
  <si>
    <t>培乐道椰子馅</t>
  </si>
  <si>
    <t>XD0028</t>
  </si>
  <si>
    <t>金鹂精品无水酥油</t>
  </si>
  <si>
    <t>广州益海</t>
  </si>
  <si>
    <t>10kg/箱</t>
  </si>
  <si>
    <t>XD0092</t>
  </si>
  <si>
    <t>葵花子仁</t>
  </si>
  <si>
    <t>散装</t>
  </si>
  <si>
    <t>公斤</t>
  </si>
  <si>
    <t>XD0029</t>
  </si>
  <si>
    <t>金丽高级酥皮油</t>
  </si>
  <si>
    <t>南海油脂</t>
  </si>
  <si>
    <t>XD0093</t>
  </si>
  <si>
    <t>新意牛奶粉</t>
  </si>
  <si>
    <t>上海昕宜</t>
  </si>
  <si>
    <t>XD0031</t>
  </si>
  <si>
    <t>车轮黄牛油</t>
  </si>
  <si>
    <t>16kg/桶</t>
  </si>
  <si>
    <t>XD0096</t>
  </si>
  <si>
    <t>黑芝麻粉</t>
  </si>
  <si>
    <t>博多家园</t>
  </si>
  <si>
    <t>700克/包</t>
  </si>
  <si>
    <t>XD0035</t>
  </si>
  <si>
    <t>银谷蛋糕油</t>
  </si>
  <si>
    <t>广州美晨</t>
  </si>
  <si>
    <t>XD0097</t>
  </si>
  <si>
    <t>朱师傅黑白巧克力块</t>
  </si>
  <si>
    <t>1kg</t>
  </si>
  <si>
    <t>XD0036</t>
  </si>
  <si>
    <t>金牌糖水蜜桃</t>
  </si>
  <si>
    <t>南非共和国</t>
  </si>
  <si>
    <t>822g/罐</t>
  </si>
  <si>
    <t>XD0105</t>
  </si>
  <si>
    <t>晨星岛豆浆粉</t>
  </si>
  <si>
    <t>300g</t>
  </si>
  <si>
    <t>XD0037</t>
  </si>
  <si>
    <t>地门热带杂果</t>
  </si>
  <si>
    <t>菲律宾</t>
  </si>
  <si>
    <t>850g/罐</t>
  </si>
  <si>
    <t>XD0106</t>
  </si>
  <si>
    <t>磨砂方包袋</t>
  </si>
  <si>
    <t>22.5×30CM</t>
  </si>
  <si>
    <t>100个/扎</t>
  </si>
  <si>
    <t>扎</t>
  </si>
  <si>
    <t>XD0038</t>
  </si>
  <si>
    <t>地门热带菠萝</t>
  </si>
  <si>
    <t>836g/罐</t>
  </si>
  <si>
    <t>XD0111</t>
  </si>
  <si>
    <t>豆浆粉</t>
  </si>
  <si>
    <t>广州新定</t>
  </si>
  <si>
    <t>1kg/袋</t>
  </si>
  <si>
    <t>袋</t>
  </si>
  <si>
    <t>XD0039</t>
  </si>
  <si>
    <t>立高晶晶亮果膏</t>
  </si>
  <si>
    <t>增城</t>
  </si>
  <si>
    <t>XD0116</t>
  </si>
  <si>
    <t>安琪百钻无铝泡打粉</t>
  </si>
  <si>
    <t>湖北宜昌</t>
  </si>
  <si>
    <t>面包用</t>
  </si>
  <si>
    <t>XD0041</t>
  </si>
  <si>
    <t>椰丝</t>
  </si>
  <si>
    <t>kg</t>
  </si>
  <si>
    <t>XD0117</t>
  </si>
  <si>
    <t>维朗奶露果馅</t>
  </si>
  <si>
    <t>5kg/罐</t>
  </si>
  <si>
    <t>XD0042</t>
  </si>
  <si>
    <t>瓜仁</t>
  </si>
  <si>
    <t>XD0118</t>
  </si>
  <si>
    <t>澳福即发高活性干酵母</t>
  </si>
  <si>
    <t>XD0043</t>
  </si>
  <si>
    <t>青提子干</t>
  </si>
  <si>
    <t>新疆</t>
  </si>
  <si>
    <t>10kg/件</t>
  </si>
  <si>
    <t>XD0119</t>
  </si>
  <si>
    <t>1000g/包</t>
  </si>
  <si>
    <t>蛋糕用</t>
  </si>
  <si>
    <t>XD0046</t>
  </si>
  <si>
    <t>AAA椰茸</t>
  </si>
  <si>
    <t>海南</t>
  </si>
  <si>
    <t>45kg/箱</t>
  </si>
  <si>
    <t>XD0120</t>
  </si>
  <si>
    <t>葡式蛋挞皮</t>
  </si>
  <si>
    <t>九江金万来</t>
  </si>
  <si>
    <t>30个/袋</t>
  </si>
  <si>
    <t>XD0048</t>
  </si>
  <si>
    <t>油性色素</t>
  </si>
  <si>
    <t>广东富田牌</t>
  </si>
  <si>
    <t>10ML/支</t>
  </si>
  <si>
    <t>XD0121</t>
  </si>
  <si>
    <t>雀巢淡奶油</t>
  </si>
  <si>
    <t>250ML/盒</t>
  </si>
  <si>
    <t>XD0049</t>
  </si>
  <si>
    <t>玛莉美膳</t>
  </si>
  <si>
    <t>650ml/罐</t>
  </si>
  <si>
    <t>XD0122</t>
  </si>
  <si>
    <t>雪莓娘皮</t>
  </si>
  <si>
    <t>汕头加利</t>
  </si>
  <si>
    <t>9*9CM</t>
  </si>
  <si>
    <t>XD0050</t>
  </si>
  <si>
    <t>天使白色巧克力块</t>
  </si>
  <si>
    <t>广州六合烘焙</t>
  </si>
  <si>
    <t>XD0124</t>
  </si>
  <si>
    <r>
      <rPr>
        <sz val="10"/>
        <rFont val="宋体"/>
        <charset val="134"/>
      </rPr>
      <t>麻糬预拌粉</t>
    </r>
    <r>
      <rPr>
        <sz val="12"/>
        <color indexed="8"/>
        <rFont val="Tahoma"/>
        <charset val="134"/>
      </rPr>
      <t xml:space="preserve"> </t>
    </r>
  </si>
  <si>
    <t>2kg/包</t>
  </si>
  <si>
    <t>XD0051</t>
  </si>
  <si>
    <t>天使黑色巧克力块</t>
  </si>
  <si>
    <t>XD0125</t>
  </si>
  <si>
    <t>舒可曼优质细砂糖</t>
  </si>
  <si>
    <t>400g/包</t>
  </si>
  <si>
    <t>XD0126</t>
  </si>
  <si>
    <t>南桥维佳烤焙奶油</t>
  </si>
  <si>
    <t>YH0109</t>
  </si>
  <si>
    <t>2P</t>
  </si>
  <si>
    <t>XD0128</t>
  </si>
  <si>
    <t>马卡龙杏仁馅料</t>
  </si>
  <si>
    <t>金山</t>
  </si>
  <si>
    <t>200g/包</t>
  </si>
  <si>
    <t>YH0110</t>
  </si>
  <si>
    <t>3P</t>
  </si>
  <si>
    <t>XD0130</t>
  </si>
  <si>
    <t>燕麦片</t>
  </si>
  <si>
    <t>YH0111</t>
  </si>
  <si>
    <t>4P</t>
  </si>
  <si>
    <t>YH0105</t>
  </si>
  <si>
    <t>大号挤花袋</t>
  </si>
  <si>
    <t>100个/包</t>
  </si>
  <si>
    <t>YH0112</t>
  </si>
  <si>
    <t>硅胶蒸笼布</t>
  </si>
  <si>
    <t>44*64CM</t>
  </si>
  <si>
    <t>张</t>
  </si>
  <si>
    <t>YH0106</t>
  </si>
  <si>
    <t>小油纸</t>
  </si>
  <si>
    <t>YH0107</t>
  </si>
  <si>
    <t>1P</t>
  </si>
  <si>
    <t>YH0108</t>
  </si>
  <si>
    <t>1.5P</t>
  </si>
  <si>
    <t>【投标总价：</t>
  </si>
  <si>
    <t>元】</t>
  </si>
  <si>
    <t>备注：“参考用量”项仅反映食堂去年同期该品种的总用量，供投标商参考报价，食堂方每月会根据实际生产需要及各个品种的报价自行调整用量，请投标商谨慎报价。供应商不得擅自更改报价表的任何内容，必须提供所有品种的报价，否则视为废标处理。</t>
  </si>
  <si>
    <t>报价单位（盖章）：</t>
  </si>
  <si>
    <t>下单联系人：</t>
  </si>
  <si>
    <t>电话：</t>
  </si>
  <si>
    <t>投诉联系人：</t>
  </si>
  <si>
    <r>
      <rPr>
        <sz val="12"/>
        <rFont val="宋体"/>
        <charset val="134"/>
      </rPr>
      <t>报价时间：201</t>
    </r>
    <r>
      <rPr>
        <sz val="12"/>
        <rFont val="宋体"/>
        <charset val="134"/>
      </rPr>
      <t>5</t>
    </r>
    <r>
      <rPr>
        <sz val="12"/>
        <rFont val="宋体"/>
        <charset val="134"/>
      </rPr>
      <t>年   月   日</t>
    </r>
  </si>
  <si>
    <t>此栏只限招标单位填写</t>
  </si>
  <si>
    <r>
      <rPr>
        <sz val="12"/>
        <rFont val="宋体"/>
        <charset val="134"/>
      </rPr>
      <t>复核总价：</t>
    </r>
    <r>
      <rPr>
        <u/>
        <sz val="12"/>
        <rFont val="宋体"/>
        <charset val="134"/>
      </rPr>
      <t xml:space="preserve">                    </t>
    </r>
    <r>
      <rPr>
        <sz val="12"/>
        <rFont val="宋体"/>
        <charset val="134"/>
      </rPr>
      <t xml:space="preserve">元   </t>
    </r>
  </si>
  <si>
    <t>评标结果：</t>
  </si>
  <si>
    <t>①中标</t>
  </si>
  <si>
    <t>（  ）</t>
  </si>
  <si>
    <t>②不中标</t>
  </si>
  <si>
    <t>评标人签名：</t>
  </si>
  <si>
    <r>
      <rPr>
        <sz val="12"/>
        <rFont val="宋体"/>
        <charset val="134"/>
      </rPr>
      <t>西点配料类总价排名：第</t>
    </r>
    <r>
      <rPr>
        <u/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名 </t>
    </r>
  </si>
  <si>
    <t>复核人签名：</t>
  </si>
  <si>
    <t>备注：</t>
  </si>
  <si>
    <t>评 标 日 期：</t>
  </si>
  <si>
    <t xml:space="preserve">    年    月   日</t>
  </si>
  <si>
    <t>3.调味料</t>
  </si>
  <si>
    <t>单位</t>
  </si>
  <si>
    <t>TL0001</t>
  </si>
  <si>
    <t>麦芽糖</t>
  </si>
  <si>
    <t>桂林龙隐牌</t>
  </si>
  <si>
    <t>250g/杯</t>
  </si>
  <si>
    <t>杯</t>
  </si>
  <si>
    <t>TL0029</t>
  </si>
  <si>
    <t>望红牌甜面酱</t>
  </si>
  <si>
    <t>四川郫县</t>
  </si>
  <si>
    <t>350g/瓶</t>
  </si>
  <si>
    <t>TL0059</t>
  </si>
  <si>
    <t>排骨酱</t>
  </si>
  <si>
    <t>致美斋</t>
  </si>
  <si>
    <t>230g</t>
  </si>
  <si>
    <t>TL0002</t>
  </si>
  <si>
    <t>双桥</t>
  </si>
  <si>
    <t>20KG/桶</t>
  </si>
  <si>
    <t>TL0030</t>
  </si>
  <si>
    <t>酸梅酱</t>
  </si>
  <si>
    <t>天美</t>
  </si>
  <si>
    <t>13kg/桶</t>
  </si>
  <si>
    <t>TL0060</t>
  </si>
  <si>
    <t>杨协成沙嗲酱</t>
  </si>
  <si>
    <t>马来西亚</t>
  </si>
  <si>
    <t>430g/瓶</t>
  </si>
  <si>
    <t>TL0003</t>
  </si>
  <si>
    <t>麦芽粉</t>
  </si>
  <si>
    <t>肇庆</t>
  </si>
  <si>
    <t>500g/罐</t>
  </si>
  <si>
    <t>TL0031</t>
  </si>
  <si>
    <t>豆瓣酱</t>
  </si>
  <si>
    <t>东莞金辣子</t>
  </si>
  <si>
    <t>11kg/箱</t>
  </si>
  <si>
    <t>TL0061</t>
  </si>
  <si>
    <t>食粉</t>
  </si>
  <si>
    <t>绿湖</t>
  </si>
  <si>
    <t>454g/盒</t>
  </si>
  <si>
    <t>TL0004</t>
  </si>
  <si>
    <t>椒盐粉</t>
  </si>
  <si>
    <t>绿桥牌</t>
  </si>
  <si>
    <t>30g/支</t>
  </si>
  <si>
    <t>TL0032</t>
  </si>
  <si>
    <t>沙律酱</t>
  </si>
  <si>
    <t>百利牌</t>
  </si>
  <si>
    <t>3.79L/罐</t>
  </si>
  <si>
    <t>TL0062</t>
  </si>
  <si>
    <t>吞拿鱼</t>
  </si>
  <si>
    <t>香港</t>
  </si>
  <si>
    <t>185g/支</t>
  </si>
  <si>
    <t>TL0005</t>
  </si>
  <si>
    <t>黑椒碎</t>
  </si>
  <si>
    <t>金福</t>
  </si>
  <si>
    <t>454克/罐</t>
  </si>
  <si>
    <t>TL0033</t>
  </si>
  <si>
    <t>顶好花生酱</t>
  </si>
  <si>
    <t>454g/瓶</t>
  </si>
  <si>
    <t>TL0063</t>
  </si>
  <si>
    <t>新的橙汁</t>
  </si>
  <si>
    <t>佛山</t>
  </si>
  <si>
    <t>840g/支</t>
  </si>
  <si>
    <t>TL0006</t>
  </si>
  <si>
    <t>味好美</t>
  </si>
  <si>
    <t>TL0034</t>
  </si>
  <si>
    <t>花生酱</t>
  </si>
  <si>
    <t>潮安</t>
  </si>
  <si>
    <t>185g/瓶</t>
  </si>
  <si>
    <t>TL0064</t>
  </si>
  <si>
    <t>张裕白兰地</t>
  </si>
  <si>
    <t>烟台张裕</t>
  </si>
  <si>
    <t>250ml/支</t>
  </si>
  <si>
    <t>TL0007</t>
  </si>
  <si>
    <t>胡椒粉</t>
  </si>
  <si>
    <t>454g/包</t>
  </si>
  <si>
    <t>TL0036</t>
  </si>
  <si>
    <t>广合腐乳</t>
  </si>
  <si>
    <t>开平</t>
  </si>
  <si>
    <t>230g/瓶</t>
  </si>
  <si>
    <t>TL0065</t>
  </si>
  <si>
    <t>老抽</t>
  </si>
  <si>
    <t>海天</t>
  </si>
  <si>
    <t>1.9L/瓶</t>
  </si>
  <si>
    <t>TL0008</t>
  </si>
  <si>
    <t>陈醋</t>
  </si>
  <si>
    <t>山西四眼井</t>
  </si>
  <si>
    <t>420ml/支</t>
  </si>
  <si>
    <t>TL0037</t>
  </si>
  <si>
    <t>南乳</t>
  </si>
  <si>
    <t>佛山惠泰</t>
  </si>
  <si>
    <t>TL0066</t>
  </si>
  <si>
    <t>顶好芝麻酱</t>
  </si>
  <si>
    <t>TL0009</t>
  </si>
  <si>
    <t>白醋</t>
  </si>
  <si>
    <t>广州新造</t>
  </si>
  <si>
    <t>620ml/瓶</t>
  </si>
  <si>
    <t>TL0038</t>
  </si>
  <si>
    <t>奶粉</t>
  </si>
  <si>
    <t>大庆</t>
  </si>
  <si>
    <t>375g/包</t>
  </si>
  <si>
    <t>TL0067</t>
  </si>
  <si>
    <t>什香草</t>
  </si>
  <si>
    <t>21克/罐</t>
  </si>
  <si>
    <t>TL0010</t>
  </si>
  <si>
    <t>红星二锅头</t>
  </si>
  <si>
    <t>北京红星</t>
  </si>
  <si>
    <t>500ml/支</t>
  </si>
  <si>
    <t>TL0039</t>
  </si>
  <si>
    <t>三花淡奶</t>
  </si>
  <si>
    <t>雀巢公司</t>
  </si>
  <si>
    <t>410g/支</t>
  </si>
  <si>
    <t>TL0068</t>
  </si>
  <si>
    <t>黄豆酱</t>
  </si>
  <si>
    <t>230克/罐</t>
  </si>
  <si>
    <t>TL0011</t>
  </si>
  <si>
    <t>玫瑰露</t>
  </si>
  <si>
    <t>鹰金钱</t>
  </si>
  <si>
    <t>480ml/支</t>
  </si>
  <si>
    <t>TL0040</t>
  </si>
  <si>
    <t>椰浆</t>
  </si>
  <si>
    <t>味林</t>
  </si>
  <si>
    <t>400g/罐</t>
  </si>
  <si>
    <t>TL0069</t>
  </si>
  <si>
    <t>蒜香粉</t>
  </si>
  <si>
    <t>400g/盒</t>
  </si>
  <si>
    <t>TL0013</t>
  </si>
  <si>
    <t>味事达</t>
  </si>
  <si>
    <t>1.6L/罐</t>
  </si>
  <si>
    <t>TL0041</t>
  </si>
  <si>
    <t>炼奶</t>
  </si>
  <si>
    <t>风行牛奶厂</t>
  </si>
  <si>
    <t>450g/支</t>
  </si>
  <si>
    <t>TL0070</t>
  </si>
  <si>
    <t>番茄沙士</t>
  </si>
  <si>
    <t>地门</t>
  </si>
  <si>
    <t>500ML/支</t>
  </si>
  <si>
    <t>TL0014</t>
  </si>
  <si>
    <t>老干妈辣酱</t>
  </si>
  <si>
    <t>陶华碧</t>
  </si>
  <si>
    <t>280g/瓶</t>
  </si>
  <si>
    <t>TL0042</t>
  </si>
  <si>
    <t>蒸肉米粉</t>
  </si>
  <si>
    <t>四川望红牌</t>
  </si>
  <si>
    <t>100g/包</t>
  </si>
  <si>
    <t>TL0071</t>
  </si>
  <si>
    <t>泰汁</t>
  </si>
  <si>
    <t>南海</t>
  </si>
  <si>
    <t>730ml/支</t>
  </si>
  <si>
    <t>TL0015</t>
  </si>
  <si>
    <t>野山椒</t>
  </si>
  <si>
    <t>如丰</t>
  </si>
  <si>
    <t>TL0043</t>
  </si>
  <si>
    <t>散装食粉</t>
  </si>
  <si>
    <t>TL0072</t>
  </si>
  <si>
    <t>咖喱粉</t>
  </si>
  <si>
    <t>450g/包</t>
  </si>
  <si>
    <t>TL0016</t>
  </si>
  <si>
    <t>乡里剁辣椒</t>
  </si>
  <si>
    <t>老兵牌</t>
  </si>
  <si>
    <t>1.4KG/罐</t>
  </si>
  <si>
    <t>TL0044</t>
  </si>
  <si>
    <t>豆豉</t>
  </si>
  <si>
    <t>阳江原油</t>
  </si>
  <si>
    <t>1.5kg/包</t>
  </si>
  <si>
    <t>TL0073</t>
  </si>
  <si>
    <t>客家鸡料</t>
  </si>
  <si>
    <t>梅州鸿兴</t>
  </si>
  <si>
    <t>200g/盒</t>
  </si>
  <si>
    <t>TL0017</t>
  </si>
  <si>
    <t>花椒油</t>
  </si>
  <si>
    <t>四川黎红</t>
  </si>
  <si>
    <t>360ml/支</t>
  </si>
  <si>
    <t>TL0045</t>
  </si>
  <si>
    <t>桂林辣椒酱</t>
  </si>
  <si>
    <t>6kg/桶</t>
  </si>
  <si>
    <t>TL0074</t>
  </si>
  <si>
    <t>陈皮粉</t>
  </si>
  <si>
    <t>TL0018</t>
  </si>
  <si>
    <t>阳江豆豉</t>
  </si>
  <si>
    <t>阳江</t>
  </si>
  <si>
    <t>TL0046</t>
  </si>
  <si>
    <t>花桥</t>
  </si>
  <si>
    <t>215g/瓶</t>
  </si>
  <si>
    <t>TL0075</t>
  </si>
  <si>
    <t>甘香粉</t>
  </si>
  <si>
    <t>TL0019</t>
  </si>
  <si>
    <t>重庆火锅料</t>
  </si>
  <si>
    <t>四川重庆</t>
  </si>
  <si>
    <t>150g/包</t>
  </si>
  <si>
    <t>TL0047</t>
  </si>
  <si>
    <t>叉烧酱</t>
  </si>
  <si>
    <t>李锦记</t>
  </si>
  <si>
    <t>240g/瓶</t>
  </si>
  <si>
    <t>TL0076</t>
  </si>
  <si>
    <t>园艺蜂蜜</t>
  </si>
  <si>
    <t>375g/罐</t>
  </si>
  <si>
    <t>TL0020</t>
  </si>
  <si>
    <t>十三香</t>
  </si>
  <si>
    <t>王守义</t>
  </si>
  <si>
    <t>40g/盒</t>
  </si>
  <si>
    <t>TL0048</t>
  </si>
  <si>
    <t>大红浙醋</t>
  </si>
  <si>
    <t>TL0103</t>
  </si>
  <si>
    <t>生抽</t>
  </si>
  <si>
    <t>TL0021</t>
  </si>
  <si>
    <t>松肉粉</t>
  </si>
  <si>
    <t>安多夫</t>
  </si>
  <si>
    <t>453.6g/支</t>
  </si>
  <si>
    <t>TL0049</t>
  </si>
  <si>
    <t>橄榄菜</t>
  </si>
  <si>
    <t>广东莲盛</t>
  </si>
  <si>
    <t>180g/支</t>
  </si>
  <si>
    <t>TL0105</t>
  </si>
  <si>
    <t>湖南</t>
  </si>
  <si>
    <t>1.4kg/罐</t>
  </si>
  <si>
    <t>TL0022</t>
  </si>
  <si>
    <t>八角粉</t>
  </si>
  <si>
    <t>TL0051</t>
  </si>
  <si>
    <t>烧肉汁</t>
  </si>
  <si>
    <t>荏原</t>
  </si>
  <si>
    <t>1.6KG/罐</t>
  </si>
  <si>
    <t>TL0106</t>
  </si>
  <si>
    <t>百里香</t>
  </si>
  <si>
    <t>金福牌</t>
  </si>
  <si>
    <t>160g/瓶</t>
  </si>
  <si>
    <t>TL0023</t>
  </si>
  <si>
    <t>沙姜粉</t>
  </si>
  <si>
    <t>TL0052</t>
  </si>
  <si>
    <t>三星二锅头</t>
  </si>
  <si>
    <t>北京三星</t>
  </si>
  <si>
    <t>430ml/支</t>
  </si>
  <si>
    <t>TL0107</t>
  </si>
  <si>
    <t>甘草粉</t>
  </si>
  <si>
    <t>绿湖牌</t>
  </si>
  <si>
    <t>TL0024</t>
  </si>
  <si>
    <t>孜然粉</t>
  </si>
  <si>
    <t>TL0053</t>
  </si>
  <si>
    <t>黄姜粉</t>
  </si>
  <si>
    <t>争王牌</t>
  </si>
  <si>
    <t>450g/盒</t>
  </si>
  <si>
    <t>TL0108</t>
  </si>
  <si>
    <t>TL0025</t>
  </si>
  <si>
    <t>顺德枧水</t>
  </si>
  <si>
    <t>星王</t>
  </si>
  <si>
    <t>4KG/罐</t>
  </si>
  <si>
    <t>TL0054</t>
  </si>
  <si>
    <t>鸡酱</t>
  </si>
  <si>
    <t>潘泰诺华星</t>
  </si>
  <si>
    <t>730ml/瓶</t>
  </si>
  <si>
    <t>TL0109</t>
  </si>
  <si>
    <t>寿桃牌XO滋味酱</t>
  </si>
  <si>
    <t>广东肇庆</t>
  </si>
  <si>
    <t>25g/包</t>
  </si>
  <si>
    <t>TL0026</t>
  </si>
  <si>
    <t>美国肉宝王</t>
  </si>
  <si>
    <t>青岛</t>
  </si>
  <si>
    <t>TL0055</t>
  </si>
  <si>
    <t>中邦鸡精</t>
  </si>
  <si>
    <t>中山</t>
  </si>
  <si>
    <t>TL0110</t>
  </si>
  <si>
    <t>天天</t>
  </si>
  <si>
    <t>21L/桶</t>
  </si>
  <si>
    <t>TL0027</t>
  </si>
  <si>
    <t>辣妹子</t>
  </si>
  <si>
    <t>湖南华康</t>
  </si>
  <si>
    <t>248g/瓶</t>
  </si>
  <si>
    <t>TL0056</t>
  </si>
  <si>
    <t>味椒盐</t>
  </si>
  <si>
    <t>广州创鸿</t>
  </si>
  <si>
    <t>TL0028</t>
  </si>
  <si>
    <t>甜面酱</t>
  </si>
  <si>
    <t>四川望红</t>
  </si>
  <si>
    <t>400克/瓶</t>
  </si>
  <si>
    <t>TL0057</t>
  </si>
  <si>
    <t>龙山花雕酒</t>
  </si>
  <si>
    <t>绍兴</t>
  </si>
  <si>
    <t>600ml/支</t>
  </si>
  <si>
    <t>报价时间：2015年   月   日</t>
  </si>
  <si>
    <r>
      <rPr>
        <sz val="10"/>
        <rFont val="宋体"/>
        <charset val="134"/>
      </rPr>
      <t>复核总价：</t>
    </r>
    <r>
      <rPr>
        <u/>
        <sz val="10"/>
        <rFont val="宋体"/>
        <charset val="134"/>
      </rPr>
      <t xml:space="preserve">             </t>
    </r>
    <r>
      <rPr>
        <sz val="10"/>
        <rFont val="宋体"/>
        <charset val="134"/>
      </rPr>
      <t xml:space="preserve">元   </t>
    </r>
  </si>
  <si>
    <r>
      <rPr>
        <sz val="10"/>
        <rFont val="宋体"/>
        <charset val="134"/>
      </rPr>
      <t>调味料类总价排名：第</t>
    </r>
    <r>
      <rPr>
        <u/>
        <sz val="10"/>
        <rFont val="宋体"/>
        <charset val="134"/>
      </rPr>
      <t xml:space="preserve">      </t>
    </r>
    <r>
      <rPr>
        <sz val="10"/>
        <rFont val="宋体"/>
        <charset val="134"/>
      </rPr>
      <t xml:space="preserve">名 </t>
    </r>
  </si>
  <si>
    <t xml:space="preserve">    年    月    日</t>
  </si>
  <si>
    <t>4.干货类</t>
  </si>
  <si>
    <r>
      <rPr>
        <b/>
        <sz val="9"/>
        <rFont val="宋体"/>
        <charset val="134"/>
      </rPr>
      <t>牌子</t>
    </r>
    <r>
      <rPr>
        <b/>
        <sz val="9"/>
        <rFont val="Times New Roman"/>
        <charset val="134"/>
      </rPr>
      <t>/</t>
    </r>
    <r>
      <rPr>
        <b/>
        <sz val="9"/>
        <rFont val="宋体"/>
        <charset val="134"/>
      </rPr>
      <t>规格</t>
    </r>
  </si>
  <si>
    <t>GH0001</t>
  </si>
  <si>
    <t>湖南腊肉</t>
  </si>
  <si>
    <t>GH0030</t>
  </si>
  <si>
    <t>八角</t>
  </si>
  <si>
    <t>GH0058</t>
  </si>
  <si>
    <t>特级红腰豆</t>
  </si>
  <si>
    <t>百利牌/432G</t>
  </si>
  <si>
    <t>GH0002</t>
  </si>
  <si>
    <t>广东腊肉</t>
  </si>
  <si>
    <t>5kg/包,江门</t>
  </si>
  <si>
    <t>GH0031</t>
  </si>
  <si>
    <t>桂皮</t>
  </si>
  <si>
    <t>GH0059</t>
  </si>
  <si>
    <t>红腰豆</t>
  </si>
  <si>
    <t>GH0003</t>
  </si>
  <si>
    <t>广东腊肠</t>
  </si>
  <si>
    <t>按样板</t>
  </si>
  <si>
    <t>GH0032</t>
  </si>
  <si>
    <t>草果</t>
  </si>
  <si>
    <t>GH0060</t>
  </si>
  <si>
    <t>红豆</t>
  </si>
  <si>
    <t>GH0004</t>
  </si>
  <si>
    <t>江门粤味香腊肠</t>
  </si>
  <si>
    <t>GH0033</t>
  </si>
  <si>
    <t>甘草</t>
  </si>
  <si>
    <t>GH0061</t>
  </si>
  <si>
    <t>绿豆</t>
  </si>
  <si>
    <t>GH0006</t>
  </si>
  <si>
    <t>冰糖</t>
  </si>
  <si>
    <t>GH0034</t>
  </si>
  <si>
    <t>丁香</t>
  </si>
  <si>
    <t>GH0062</t>
  </si>
  <si>
    <t>黄豆</t>
  </si>
  <si>
    <t>GH0007</t>
  </si>
  <si>
    <t>黑椒粉</t>
  </si>
  <si>
    <t>GH0035</t>
  </si>
  <si>
    <t>香叶</t>
  </si>
  <si>
    <t>GH0063</t>
  </si>
  <si>
    <t>黑豆</t>
  </si>
  <si>
    <t>GH0008</t>
  </si>
  <si>
    <t>花椒粉</t>
  </si>
  <si>
    <t>GH0036</t>
  </si>
  <si>
    <t>白芷</t>
  </si>
  <si>
    <t>GH0064</t>
  </si>
  <si>
    <t>眉豆</t>
  </si>
  <si>
    <t>GH0009</t>
  </si>
  <si>
    <t>豆鼓鲮鱼</t>
  </si>
  <si>
    <t>GH0037</t>
  </si>
  <si>
    <t>当归</t>
  </si>
  <si>
    <t>GH0065</t>
  </si>
  <si>
    <t>河南淮山</t>
  </si>
  <si>
    <t>GH0010</t>
  </si>
  <si>
    <t>美味豆鲮鱼</t>
  </si>
  <si>
    <t>GH0038</t>
  </si>
  <si>
    <t>生地</t>
  </si>
  <si>
    <t>GH0066</t>
  </si>
  <si>
    <t>薏米</t>
  </si>
  <si>
    <t>GH0011</t>
  </si>
  <si>
    <t>纯辣椒粉</t>
  </si>
  <si>
    <t>一级超辣</t>
  </si>
  <si>
    <t>GH0039</t>
  </si>
  <si>
    <t>罗汉果</t>
  </si>
  <si>
    <t>只</t>
  </si>
  <si>
    <t>GH0067</t>
  </si>
  <si>
    <t>紫菜</t>
  </si>
  <si>
    <t>一级</t>
  </si>
  <si>
    <t>GH0012</t>
  </si>
  <si>
    <t>可可粉</t>
  </si>
  <si>
    <t>GH0040</t>
  </si>
  <si>
    <t>无花果</t>
  </si>
  <si>
    <t>GH0068</t>
  </si>
  <si>
    <t>烤紫菜</t>
  </si>
  <si>
    <t>片</t>
  </si>
  <si>
    <t>GH0013</t>
  </si>
  <si>
    <t>甘竹玉米粒</t>
  </si>
  <si>
    <t>425g/罐</t>
  </si>
  <si>
    <t>GH0041</t>
  </si>
  <si>
    <t>腰果</t>
  </si>
  <si>
    <t>GH0069</t>
  </si>
  <si>
    <t>龙口粉丝</t>
  </si>
  <si>
    <t>GH0014</t>
  </si>
  <si>
    <t>花椒</t>
  </si>
  <si>
    <t>GH0042</t>
  </si>
  <si>
    <t>去皮绿豆</t>
  </si>
  <si>
    <t>无杂质/按样板</t>
  </si>
  <si>
    <t>GH0070</t>
  </si>
  <si>
    <t>红薯粉</t>
  </si>
  <si>
    <t>GH0015</t>
  </si>
  <si>
    <t>五指毛桃</t>
  </si>
  <si>
    <t>GH0043</t>
  </si>
  <si>
    <t>松子</t>
  </si>
  <si>
    <t>GH0071</t>
  </si>
  <si>
    <t>通心粉</t>
  </si>
  <si>
    <t>GH0016</t>
  </si>
  <si>
    <t>北芪</t>
  </si>
  <si>
    <t>GH0044</t>
  </si>
  <si>
    <t>白莲子</t>
  </si>
  <si>
    <t>GH0072</t>
  </si>
  <si>
    <t>支竹</t>
  </si>
  <si>
    <t>GH0017</t>
  </si>
  <si>
    <t>红干椒</t>
  </si>
  <si>
    <t>GH0045</t>
  </si>
  <si>
    <t>白芝麻</t>
  </si>
  <si>
    <t>GH0073</t>
  </si>
  <si>
    <t>八宝粥</t>
  </si>
  <si>
    <t>GH0018</t>
  </si>
  <si>
    <t>小回香</t>
  </si>
  <si>
    <t>GH0046</t>
  </si>
  <si>
    <t>黑芝麻</t>
  </si>
  <si>
    <t>GH0074</t>
  </si>
  <si>
    <t>雪耳</t>
  </si>
  <si>
    <t>GH0019</t>
  </si>
  <si>
    <t>胡椒</t>
  </si>
  <si>
    <t>GH0047</t>
  </si>
  <si>
    <t>麦片</t>
  </si>
  <si>
    <t>GH0075</t>
  </si>
  <si>
    <t>豆角干</t>
  </si>
  <si>
    <t>GH0020</t>
  </si>
  <si>
    <t>土茯苓</t>
  </si>
  <si>
    <t>GH0048</t>
  </si>
  <si>
    <t>香菇</t>
  </si>
  <si>
    <t>GH0076</t>
  </si>
  <si>
    <t>红枣</t>
  </si>
  <si>
    <t>GH0021</t>
  </si>
  <si>
    <t>陈皮</t>
  </si>
  <si>
    <t>GH0049</t>
  </si>
  <si>
    <t>靓冬菇</t>
  </si>
  <si>
    <t>GH0077</t>
  </si>
  <si>
    <t>菜干</t>
  </si>
  <si>
    <t>GH0022</t>
  </si>
  <si>
    <t>剪椒</t>
  </si>
  <si>
    <t>一级/按样板</t>
  </si>
  <si>
    <t>GH0050</t>
  </si>
  <si>
    <t>蜜枣</t>
  </si>
  <si>
    <t>GH0078</t>
  </si>
  <si>
    <t>剑花</t>
  </si>
  <si>
    <t>GH0023</t>
  </si>
  <si>
    <t>花旗参</t>
  </si>
  <si>
    <t>GH0051</t>
  </si>
  <si>
    <t>西米</t>
  </si>
  <si>
    <t>东莞产</t>
  </si>
  <si>
    <t>GH0079</t>
  </si>
  <si>
    <t>荷叶</t>
  </si>
  <si>
    <t>GH0024</t>
  </si>
  <si>
    <t>党参</t>
  </si>
  <si>
    <t>GH0052</t>
  </si>
  <si>
    <t>红谷米</t>
  </si>
  <si>
    <t>GH0080</t>
  </si>
  <si>
    <t>大荷叶</t>
  </si>
  <si>
    <t>GH0025</t>
  </si>
  <si>
    <t>枸杞子</t>
  </si>
  <si>
    <t>GH0053</t>
  </si>
  <si>
    <t>赤小豆</t>
  </si>
  <si>
    <t>GH0081</t>
  </si>
  <si>
    <t>大棕叶</t>
  </si>
  <si>
    <t>8～10cm</t>
  </si>
  <si>
    <t>GH0026</t>
  </si>
  <si>
    <t>玉竹</t>
  </si>
  <si>
    <t>GH0054</t>
  </si>
  <si>
    <t>丽歌意粉</t>
  </si>
  <si>
    <t>12.5kg/件</t>
  </si>
  <si>
    <t>GH0082</t>
  </si>
  <si>
    <t>糯米粉</t>
  </si>
  <si>
    <t>GH0027</t>
  </si>
  <si>
    <t>金锣火腿肠</t>
  </si>
  <si>
    <t>32g*100条/箱</t>
  </si>
  <si>
    <t>GH0055</t>
  </si>
  <si>
    <t>秋谷牌糯米粉</t>
  </si>
  <si>
    <t>454g*30包/箱</t>
  </si>
  <si>
    <t>GH0083</t>
  </si>
  <si>
    <t>玉米面</t>
  </si>
  <si>
    <t>GH0028</t>
  </si>
  <si>
    <t>双金钱龟苓膏粉</t>
  </si>
  <si>
    <r>
      <rPr>
        <sz val="8"/>
        <rFont val="Times New Roman"/>
        <charset val="134"/>
      </rPr>
      <t>250g/</t>
    </r>
    <r>
      <rPr>
        <sz val="8"/>
        <rFont val="宋体"/>
        <charset val="134"/>
      </rPr>
      <t>包，广西梧州</t>
    </r>
  </si>
  <si>
    <t>GH0056</t>
  </si>
  <si>
    <t>美玫面粉</t>
  </si>
  <si>
    <r>
      <rPr>
        <sz val="8"/>
        <rFont val="宋体"/>
        <charset val="134"/>
      </rPr>
      <t>绿瑰花</t>
    </r>
    <r>
      <rPr>
        <sz val="8"/>
        <rFont val="Times New Roman"/>
        <charset val="134"/>
      </rPr>
      <t>22.5kg/</t>
    </r>
    <r>
      <rPr>
        <sz val="8"/>
        <rFont val="宋体"/>
        <charset val="134"/>
      </rPr>
      <t>包</t>
    </r>
  </si>
  <si>
    <t>GH0084</t>
  </si>
  <si>
    <t>玉米淀粉</t>
  </si>
  <si>
    <t>GH0029</t>
  </si>
  <si>
    <t>咸蛋</t>
  </si>
  <si>
    <t>GH0057</t>
  </si>
  <si>
    <t>香茅</t>
  </si>
  <si>
    <t>GH0086</t>
  </si>
  <si>
    <t>皮蛋</t>
  </si>
  <si>
    <t>低铅松花</t>
  </si>
  <si>
    <t>GH0087</t>
  </si>
  <si>
    <t>虾米</t>
  </si>
  <si>
    <t>GH0099</t>
  </si>
  <si>
    <t>土鱿</t>
  </si>
  <si>
    <t>GH0110</t>
  </si>
  <si>
    <t>风车生粉</t>
  </si>
  <si>
    <t>GH0088</t>
  </si>
  <si>
    <t>桂圆肉</t>
  </si>
  <si>
    <t>GH0100</t>
  </si>
  <si>
    <t>辣椒面</t>
  </si>
  <si>
    <t>红</t>
  </si>
  <si>
    <t>GH0111</t>
  </si>
  <si>
    <t>红牡丹面粉</t>
  </si>
  <si>
    <t>GH0089</t>
  </si>
  <si>
    <t>百合</t>
  </si>
  <si>
    <t>GH0101</t>
  </si>
  <si>
    <t>水晶粉丝</t>
  </si>
  <si>
    <t>新发牌，280g/包</t>
  </si>
  <si>
    <t>GH0112</t>
  </si>
  <si>
    <t>拉肠粉</t>
  </si>
  <si>
    <t>22.5kg/包,口福牌</t>
  </si>
  <si>
    <t>GH0090</t>
  </si>
  <si>
    <t>南姜</t>
  </si>
  <si>
    <t>GH0102</t>
  </si>
  <si>
    <t>大花生</t>
  </si>
  <si>
    <t>GH0113</t>
  </si>
  <si>
    <t>兆雪淀面</t>
  </si>
  <si>
    <t>GH0092</t>
  </si>
  <si>
    <t>江门凉粉</t>
  </si>
  <si>
    <t>GH0103</t>
  </si>
  <si>
    <t>靓纯糯米</t>
  </si>
  <si>
    <t>无掺粘米/按样板</t>
  </si>
  <si>
    <t>GH0116</t>
  </si>
  <si>
    <t>手工红薯粉</t>
  </si>
  <si>
    <t>GH0093</t>
  </si>
  <si>
    <t>片糖</t>
  </si>
  <si>
    <t>毛重10kg/箱</t>
  </si>
  <si>
    <t>GH0104</t>
  </si>
  <si>
    <t>黑糯米</t>
  </si>
  <si>
    <t>GH0119</t>
  </si>
  <si>
    <t>梅香咸鱼</t>
  </si>
  <si>
    <t>GH0094</t>
  </si>
  <si>
    <t>水草</t>
  </si>
  <si>
    <t>GH0105</t>
  </si>
  <si>
    <t>去皮南北杏</t>
  </si>
  <si>
    <t>GH0120</t>
  </si>
  <si>
    <t>鹌鹑蛋</t>
  </si>
  <si>
    <t>GH0095</t>
  </si>
  <si>
    <t>乌冬面</t>
  </si>
  <si>
    <t>200g/包/日式当当牌</t>
  </si>
  <si>
    <t>GH0106</t>
  </si>
  <si>
    <t>桂林米粉</t>
  </si>
  <si>
    <t>康乐人牌</t>
  </si>
  <si>
    <t>GH0121</t>
  </si>
  <si>
    <t>小米</t>
  </si>
  <si>
    <t xml:space="preserve">kg </t>
  </si>
  <si>
    <t>GH0096</t>
  </si>
  <si>
    <t>干海带</t>
  </si>
  <si>
    <t>GH0107</t>
  </si>
  <si>
    <t>粘米粉</t>
  </si>
  <si>
    <t>XJ0001</t>
  </si>
  <si>
    <t>纯碱</t>
  </si>
  <si>
    <t>40kg/包</t>
  </si>
  <si>
    <t>GH0097</t>
  </si>
  <si>
    <t>孜然粒</t>
  </si>
  <si>
    <t>GH0108</t>
  </si>
  <si>
    <t>生粉</t>
  </si>
  <si>
    <t>大煲汤袋</t>
  </si>
  <si>
    <t>1*12</t>
  </si>
  <si>
    <t>GH0098</t>
  </si>
  <si>
    <t>泰国产</t>
  </si>
  <si>
    <t>GH0109</t>
  </si>
  <si>
    <t>马蹄粉</t>
  </si>
  <si>
    <t>25kg/包,洲星牌</t>
  </si>
  <si>
    <t>备注：1、“牌子/规格”要求“按样板”的，必须按照我方提供的样板标准进行报价，并作为日后验收标准；2、“参考用量”项仅反映食堂去年同期该品种的总用量，供投标商参考报价，食堂方每月会根据实际生产需要及各个品种的报价自行调整用量，请投标商谨慎报价。供应商不得擅自更改报价表的任何内容，必须提供所有品种的报价，否则视为废标处理.</t>
  </si>
  <si>
    <r>
      <rPr>
        <sz val="11"/>
        <rFont val="宋体"/>
        <charset val="134"/>
      </rPr>
      <t>报价单位（盖章）： 广州市中咖兴贸易有限公司</t>
    </r>
    <r>
      <rPr>
        <b/>
        <sz val="11"/>
        <rFont val="宋体"/>
        <charset val="134"/>
      </rPr>
      <t>【莘园、荷园、西园】</t>
    </r>
  </si>
  <si>
    <t>下单联系人： 陈智慧</t>
  </si>
  <si>
    <t>电话：13678957133</t>
  </si>
  <si>
    <t>投诉联系人：  陈智慧</t>
  </si>
  <si>
    <r>
      <rPr>
        <sz val="11"/>
        <rFont val="宋体"/>
        <charset val="134"/>
      </rPr>
      <t xml:space="preserve">报价时间：2015年 10 </t>
    </r>
    <r>
      <rPr>
        <sz val="11"/>
        <rFont val="宋体"/>
        <charset val="134"/>
      </rPr>
      <t>月</t>
    </r>
    <r>
      <rPr>
        <sz val="11"/>
        <rFont val="宋体"/>
        <charset val="134"/>
      </rPr>
      <t>20</t>
    </r>
    <r>
      <rPr>
        <sz val="11"/>
        <rFont val="宋体"/>
        <charset val="134"/>
      </rPr>
      <t xml:space="preserve"> 日</t>
    </r>
  </si>
  <si>
    <r>
      <rPr>
        <sz val="11"/>
        <rFont val="宋体"/>
        <charset val="134"/>
      </rPr>
      <t>报价单位（盖章）广州市天河区天平永建副食经营部</t>
    </r>
    <r>
      <rPr>
        <b/>
        <sz val="11"/>
        <rFont val="宋体"/>
        <charset val="134"/>
      </rPr>
      <t>【芷园、稻香园、面点部】</t>
    </r>
  </si>
  <si>
    <t>下单联系人： 蒙木森</t>
  </si>
  <si>
    <t>电话：87701211</t>
  </si>
  <si>
    <t>投诉联系人： 蒙木森</t>
  </si>
  <si>
    <t xml:space="preserve">电话：13710558439 </t>
  </si>
  <si>
    <r>
      <rPr>
        <sz val="11"/>
        <rFont val="宋体"/>
        <charset val="134"/>
      </rPr>
      <t>复核总价：</t>
    </r>
    <r>
      <rPr>
        <u/>
        <sz val="11"/>
        <rFont val="宋体"/>
        <charset val="134"/>
      </rPr>
      <t xml:space="preserve">                    </t>
    </r>
    <r>
      <rPr>
        <sz val="11"/>
        <rFont val="宋体"/>
        <charset val="134"/>
      </rPr>
      <t xml:space="preserve">元   </t>
    </r>
  </si>
  <si>
    <t>①中标（  ）</t>
  </si>
  <si>
    <r>
      <rPr>
        <sz val="11"/>
        <rFont val="宋体"/>
        <charset val="134"/>
      </rPr>
      <t>干货类总价排名：第</t>
    </r>
    <r>
      <rPr>
        <u/>
        <sz val="11"/>
        <rFont val="宋体"/>
        <charset val="134"/>
      </rPr>
      <t xml:space="preserve">        </t>
    </r>
    <r>
      <rPr>
        <sz val="11"/>
        <rFont val="宋体"/>
        <charset val="134"/>
      </rPr>
      <t xml:space="preserve">名 </t>
    </r>
  </si>
  <si>
    <t>②不中标（  ）</t>
  </si>
  <si>
    <t xml:space="preserve">     年     月     日</t>
  </si>
  <si>
    <t xml:space="preserve">5.豆制品类              </t>
  </si>
  <si>
    <t>要求</t>
  </si>
  <si>
    <t>DP0001</t>
  </si>
  <si>
    <t>兰花串</t>
  </si>
  <si>
    <t>串</t>
  </si>
  <si>
    <t>DP0002</t>
  </si>
  <si>
    <t>卤水五香豆干</t>
  </si>
  <si>
    <t>不含米粉</t>
  </si>
  <si>
    <t>DP0003</t>
  </si>
  <si>
    <t>豆腐皮</t>
  </si>
  <si>
    <t>DP0004</t>
  </si>
  <si>
    <t>豆腐干</t>
  </si>
  <si>
    <t>DP0005</t>
  </si>
  <si>
    <t>炸面筋</t>
  </si>
  <si>
    <t>DP0006</t>
  </si>
  <si>
    <t>面筋</t>
  </si>
  <si>
    <t>DP0007</t>
  </si>
  <si>
    <t>豆腐泡</t>
  </si>
  <si>
    <t>盐水</t>
  </si>
  <si>
    <t>DP0008</t>
  </si>
  <si>
    <t>老豆腐</t>
  </si>
  <si>
    <t>DP0009</t>
  </si>
  <si>
    <t>水豆腐</t>
  </si>
  <si>
    <t>DP0010</t>
  </si>
  <si>
    <t>凉皮</t>
  </si>
  <si>
    <t>DP0011</t>
  </si>
  <si>
    <t>素鸡</t>
  </si>
  <si>
    <t>DP0012</t>
  </si>
  <si>
    <t>豆饼</t>
  </si>
  <si>
    <t>DP0013</t>
  </si>
  <si>
    <t>攸县香干</t>
  </si>
  <si>
    <t>DP0014</t>
  </si>
  <si>
    <t>豆条</t>
  </si>
  <si>
    <r>
      <rPr>
        <sz val="12"/>
        <rFont val="宋体"/>
        <charset val="134"/>
      </rPr>
      <t>报价时间：20</t>
    </r>
    <r>
      <rPr>
        <sz val="12"/>
        <rFont val="宋体"/>
        <charset val="134"/>
      </rPr>
      <t>15</t>
    </r>
    <r>
      <rPr>
        <sz val="12"/>
        <rFont val="宋体"/>
        <charset val="134"/>
      </rPr>
      <t>年   月   日</t>
    </r>
  </si>
  <si>
    <t>评标结果：①中标  （  ）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</si>
  <si>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②不中标</t>
    </r>
    <r>
      <rPr>
        <sz val="12"/>
        <rFont val="宋体"/>
        <charset val="134"/>
      </rPr>
      <t xml:space="preserve">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</si>
  <si>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豆制品类总价排名：第</t>
    </r>
    <r>
      <rPr>
        <u/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名 </t>
    </r>
  </si>
  <si>
    <r>
      <rPr>
        <sz val="12"/>
        <rFont val="宋体"/>
        <charset val="134"/>
      </rPr>
      <t>评 标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日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期：</t>
    </r>
  </si>
  <si>
    <t xml:space="preserve">      年   月   日 </t>
  </si>
  <si>
    <t>饮食服务中心、接待服务中心物品采购报价表(2015年11-12月)</t>
  </si>
  <si>
    <t xml:space="preserve">6.鲜菇类                   </t>
  </si>
  <si>
    <t>GL0001</t>
  </si>
  <si>
    <t>草菇</t>
  </si>
  <si>
    <t>去头</t>
  </si>
  <si>
    <t>GL0009</t>
  </si>
  <si>
    <t>茶树菇</t>
  </si>
  <si>
    <t>GL0002</t>
  </si>
  <si>
    <t>鲍鱼菇</t>
  </si>
  <si>
    <t>GL0010</t>
  </si>
  <si>
    <t>平菇</t>
  </si>
  <si>
    <t>GL0003</t>
  </si>
  <si>
    <t>杏包菇</t>
  </si>
  <si>
    <t>切片</t>
  </si>
  <si>
    <t>GL0011</t>
  </si>
  <si>
    <t>蘑菇</t>
  </si>
  <si>
    <t>GL0004</t>
  </si>
  <si>
    <t>秀珍菇</t>
  </si>
  <si>
    <t>GL0012</t>
  </si>
  <si>
    <t>金针菇</t>
  </si>
  <si>
    <t>GL0005</t>
  </si>
  <si>
    <t>海鲜菇</t>
  </si>
  <si>
    <t>GL0013</t>
  </si>
  <si>
    <t>鸡菇</t>
  </si>
  <si>
    <t>GL0006</t>
  </si>
  <si>
    <t>鸡腿菇</t>
  </si>
  <si>
    <t>GL0014</t>
  </si>
  <si>
    <t>鲜冬菇</t>
  </si>
  <si>
    <t>GL0007</t>
  </si>
  <si>
    <t>海带丝</t>
  </si>
  <si>
    <t>GL0015</t>
  </si>
  <si>
    <t>木耳</t>
  </si>
  <si>
    <t>GL0008</t>
  </si>
  <si>
    <t>海带结</t>
  </si>
  <si>
    <t>报价单位（盖章）:</t>
  </si>
  <si>
    <t xml:space="preserve">下单联系人： </t>
  </si>
  <si>
    <t xml:space="preserve">投诉联系人： </t>
  </si>
  <si>
    <r>
      <rPr>
        <sz val="12"/>
        <rFont val="宋体"/>
        <charset val="134"/>
      </rPr>
      <t>报价时间：20</t>
    </r>
    <r>
      <rPr>
        <sz val="12"/>
        <rFont val="宋体"/>
        <charset val="134"/>
      </rPr>
      <t>15</t>
    </r>
    <r>
      <rPr>
        <sz val="12"/>
        <rFont val="宋体"/>
        <charset val="134"/>
      </rPr>
      <t xml:space="preserve">年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月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 日</t>
    </r>
  </si>
  <si>
    <r>
      <rPr>
        <sz val="12"/>
        <rFont val="宋体"/>
        <charset val="134"/>
      </rPr>
      <t xml:space="preserve">①中标（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</si>
  <si>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②不中标（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）</t>
    </r>
    <r>
      <rPr>
        <sz val="12"/>
        <rFont val="宋体"/>
        <charset val="134"/>
      </rPr>
      <t xml:space="preserve"> </t>
    </r>
  </si>
  <si>
    <r>
      <rPr>
        <sz val="12"/>
        <rFont val="宋体"/>
        <charset val="134"/>
      </rPr>
      <t>鲜菇类总价排名：第</t>
    </r>
    <r>
      <rPr>
        <u/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名 </t>
    </r>
  </si>
  <si>
    <t xml:space="preserve">7.湿粉、面类                   </t>
  </si>
  <si>
    <t>SF0001</t>
  </si>
  <si>
    <t>肠粉</t>
  </si>
  <si>
    <t>SF0011</t>
  </si>
  <si>
    <t>拉面</t>
  </si>
  <si>
    <t>SF0002</t>
  </si>
  <si>
    <t>普通河粉</t>
  </si>
  <si>
    <t>SF0012</t>
  </si>
  <si>
    <t>腐皮</t>
  </si>
  <si>
    <t>SF0003</t>
  </si>
  <si>
    <t>靓河粉</t>
  </si>
  <si>
    <t>SF0013</t>
  </si>
  <si>
    <t>饺子皮</t>
  </si>
  <si>
    <t>SF0004</t>
  </si>
  <si>
    <t>靓肠粉</t>
  </si>
  <si>
    <t>SF0014</t>
  </si>
  <si>
    <t>春卷皮</t>
  </si>
  <si>
    <t>SF0005</t>
  </si>
  <si>
    <t>陈村粉</t>
  </si>
  <si>
    <t>SF0016</t>
  </si>
  <si>
    <t>布拉肠</t>
  </si>
  <si>
    <t>SF0006</t>
  </si>
  <si>
    <t>SF0018</t>
  </si>
  <si>
    <t>麦香面</t>
  </si>
  <si>
    <t>富虹</t>
  </si>
  <si>
    <t>除箱净重</t>
  </si>
  <si>
    <t>SF0007</t>
  </si>
  <si>
    <t>广州米粉</t>
  </si>
  <si>
    <t xml:space="preserve"> 广州红鲤</t>
  </si>
  <si>
    <t>SF0019</t>
  </si>
  <si>
    <t>纯麦面</t>
  </si>
  <si>
    <t>SF0009</t>
  </si>
  <si>
    <t>湿面</t>
  </si>
  <si>
    <r>
      <rPr>
        <sz val="12"/>
        <rFont val="宋体"/>
        <charset val="134"/>
      </rPr>
      <t>(</t>
    </r>
    <r>
      <rPr>
        <sz val="12"/>
        <rFont val="宋体"/>
        <charset val="134"/>
      </rPr>
      <t xml:space="preserve">   )</t>
    </r>
  </si>
  <si>
    <r>
      <rPr>
        <sz val="12"/>
        <rFont val="宋体"/>
        <charset val="134"/>
      </rPr>
      <t>②不中标</t>
    </r>
    <r>
      <rPr>
        <sz val="12"/>
        <rFont val="宋体"/>
        <charset val="134"/>
      </rPr>
      <t xml:space="preserve"> </t>
    </r>
  </si>
  <si>
    <r>
      <rPr>
        <sz val="12"/>
        <rFont val="宋体"/>
        <charset val="134"/>
      </rPr>
      <t>湿粉、面类总价排名：第</t>
    </r>
    <r>
      <rPr>
        <u/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名 </t>
    </r>
  </si>
  <si>
    <t>8.鲜鱼</t>
  </si>
  <si>
    <t>XY0001</t>
  </si>
  <si>
    <t>鳙鱼</t>
  </si>
  <si>
    <t>净鱼</t>
  </si>
  <si>
    <t>(大鱼)</t>
  </si>
  <si>
    <t>XY0007</t>
  </si>
  <si>
    <t>鳙鱼B</t>
  </si>
  <si>
    <t>鱼肉</t>
  </si>
  <si>
    <t>XY0002</t>
  </si>
  <si>
    <t>鲫鱼</t>
  </si>
  <si>
    <t>约5两/条</t>
  </si>
  <si>
    <t>XY0008</t>
  </si>
  <si>
    <t>鳙鱼C</t>
  </si>
  <si>
    <t>鱼茸肉</t>
  </si>
  <si>
    <t>XY0003</t>
  </si>
  <si>
    <t>草鱼</t>
  </si>
  <si>
    <t>约4-5斤/条</t>
  </si>
  <si>
    <t>XY0009</t>
  </si>
  <si>
    <t>XY0004</t>
  </si>
  <si>
    <t>摊开塘虱</t>
  </si>
  <si>
    <t>XY0010</t>
  </si>
  <si>
    <t>XY0005</t>
  </si>
  <si>
    <t>XY0011</t>
  </si>
  <si>
    <t>草鱼B</t>
  </si>
  <si>
    <t>XY0006</t>
  </si>
  <si>
    <t>鳙鱼A</t>
  </si>
  <si>
    <t>鱼头</t>
  </si>
  <si>
    <r>
      <rPr>
        <sz val="12"/>
        <rFont val="宋体"/>
        <charset val="134"/>
      </rPr>
      <t>鲜鱼类总价排名：第</t>
    </r>
    <r>
      <rPr>
        <u/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名 </t>
    </r>
  </si>
  <si>
    <t>9.冻鱼类</t>
  </si>
  <si>
    <t>DY0001</t>
  </si>
  <si>
    <t>鱿鱼须</t>
  </si>
  <si>
    <t>大</t>
  </si>
  <si>
    <t>原装</t>
  </si>
  <si>
    <t>DY0008</t>
  </si>
  <si>
    <t>秋刀鱼</t>
  </si>
  <si>
    <t>2号，中</t>
  </si>
  <si>
    <t>DY0002</t>
  </si>
  <si>
    <t>中大</t>
  </si>
  <si>
    <t>加工</t>
  </si>
  <si>
    <t>DY0010</t>
  </si>
  <si>
    <t>冻带鱼</t>
  </si>
  <si>
    <t>A级</t>
  </si>
  <si>
    <t>DY0003</t>
  </si>
  <si>
    <t xml:space="preserve">鱿鱼 </t>
  </si>
  <si>
    <t>300-400g/条</t>
  </si>
  <si>
    <t>DY0011</t>
  </si>
  <si>
    <t>南昌鱼</t>
  </si>
  <si>
    <t>110-130g</t>
  </si>
  <si>
    <t>DY0004</t>
  </si>
  <si>
    <t>200-300g/条</t>
  </si>
  <si>
    <t>DY0012</t>
  </si>
  <si>
    <t>沙尖鱼</t>
  </si>
  <si>
    <t>DY0005</t>
  </si>
  <si>
    <t>冻红三鱼</t>
  </si>
  <si>
    <t>80-100g</t>
  </si>
  <si>
    <t>DY0013</t>
  </si>
  <si>
    <t>冻池鱼</t>
  </si>
  <si>
    <t>DY0006</t>
  </si>
  <si>
    <t>DY0016</t>
  </si>
  <si>
    <t>多春鱼</t>
  </si>
  <si>
    <t>DY0007</t>
  </si>
  <si>
    <t>1号，大</t>
  </si>
  <si>
    <r>
      <rPr>
        <sz val="12"/>
        <rFont val="宋体"/>
        <charset val="134"/>
      </rPr>
      <t>②不中标</t>
    </r>
    <r>
      <rPr>
        <sz val="12"/>
        <rFont val="宋体"/>
        <charset val="134"/>
      </rPr>
      <t>（  ）</t>
    </r>
  </si>
  <si>
    <r>
      <rPr>
        <sz val="12"/>
        <rFont val="宋体"/>
        <charset val="134"/>
      </rPr>
      <t>冻鱼类总价排名：第</t>
    </r>
    <r>
      <rPr>
        <u/>
        <sz val="12"/>
        <rFont val="宋体"/>
        <charset val="134"/>
      </rPr>
      <t xml:space="preserve">        </t>
    </r>
    <r>
      <rPr>
        <sz val="12"/>
        <rFont val="宋体"/>
        <charset val="134"/>
      </rPr>
      <t xml:space="preserve">名 </t>
    </r>
  </si>
  <si>
    <t>评标日期：</t>
  </si>
  <si>
    <r>
      <rPr>
        <b/>
        <sz val="14"/>
        <rFont val="黑体"/>
        <charset val="134"/>
      </rPr>
      <t>10.鲜牛肉类</t>
    </r>
    <r>
      <rPr>
        <b/>
        <sz val="10"/>
        <rFont val="黑体"/>
        <charset val="134"/>
      </rPr>
      <t>（每次送货须附检疫票，含水不超77%）</t>
    </r>
  </si>
  <si>
    <t>XN0001</t>
  </si>
  <si>
    <t>牛肉</t>
  </si>
  <si>
    <t>干水</t>
  </si>
  <si>
    <t>XN0007</t>
  </si>
  <si>
    <t>牛柳</t>
  </si>
  <si>
    <t>XN0002</t>
  </si>
  <si>
    <t>牛骨</t>
  </si>
  <si>
    <t>XN0008</t>
  </si>
  <si>
    <t>牛筋</t>
  </si>
  <si>
    <t>XN0003</t>
  </si>
  <si>
    <t>胸腩</t>
  </si>
  <si>
    <t>XN0009</t>
  </si>
  <si>
    <t>牛展</t>
  </si>
  <si>
    <t>XN0004</t>
  </si>
  <si>
    <t>碎腩</t>
  </si>
  <si>
    <t>XN0013</t>
  </si>
  <si>
    <t>单展</t>
  </si>
  <si>
    <t>XN0005</t>
  </si>
  <si>
    <t>牛冧</t>
  </si>
  <si>
    <r>
      <rPr>
        <sz val="12"/>
        <rFont val="宋体"/>
        <charset val="134"/>
      </rPr>
      <t>报价时间：20</t>
    </r>
    <r>
      <rPr>
        <sz val="12"/>
        <rFont val="宋体"/>
        <charset val="134"/>
      </rPr>
      <t>15</t>
    </r>
    <r>
      <rPr>
        <sz val="12"/>
        <rFont val="宋体"/>
        <charset val="134"/>
      </rPr>
      <t>年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月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日</t>
    </r>
  </si>
  <si>
    <r>
      <rPr>
        <sz val="12"/>
        <rFont val="宋体"/>
        <charset val="134"/>
      </rPr>
      <t>鲜牛肉类总价排名：第</t>
    </r>
    <r>
      <rPr>
        <u/>
        <sz val="12"/>
        <rFont val="宋体"/>
        <charset val="134"/>
      </rPr>
      <t xml:space="preserve">        </t>
    </r>
    <r>
      <rPr>
        <sz val="12"/>
        <rFont val="宋体"/>
        <charset val="134"/>
      </rPr>
      <t xml:space="preserve">名 </t>
    </r>
  </si>
  <si>
    <r>
      <rPr>
        <b/>
        <sz val="14"/>
        <rFont val="黑体"/>
        <charset val="134"/>
      </rPr>
      <t>11.鲜家禽类</t>
    </r>
    <r>
      <rPr>
        <b/>
        <sz val="10"/>
        <rFont val="黑体"/>
        <charset val="134"/>
      </rPr>
      <t>（每次送货须附检疫票）</t>
    </r>
  </si>
  <si>
    <t>XQ0001</t>
  </si>
  <si>
    <t>鸡项</t>
  </si>
  <si>
    <t>去毛</t>
  </si>
  <si>
    <t>XQ0019</t>
  </si>
  <si>
    <t>鹅肠</t>
  </si>
  <si>
    <t>XQ0002</t>
  </si>
  <si>
    <t>新鲜光鸡</t>
  </si>
  <si>
    <t>母鸡、去内脏</t>
  </si>
  <si>
    <t>XQ0020</t>
  </si>
  <si>
    <t>鸡肝</t>
  </si>
  <si>
    <t>XQ0003</t>
  </si>
  <si>
    <t>老鸡</t>
  </si>
  <si>
    <t>XQ0021</t>
  </si>
  <si>
    <t>鸡肾</t>
  </si>
  <si>
    <t>XQ0005</t>
  </si>
  <si>
    <t>湛江鸡</t>
  </si>
  <si>
    <t>XQ0022</t>
  </si>
  <si>
    <t>参皇鸡</t>
  </si>
  <si>
    <t>1～1.1kg/只</t>
  </si>
  <si>
    <t>餐厅用</t>
  </si>
  <si>
    <t>XQ0006</t>
  </si>
  <si>
    <t>竹丝鸡</t>
  </si>
  <si>
    <t>XQ0023</t>
  </si>
  <si>
    <t>江西鸡</t>
  </si>
  <si>
    <t>XQ0007</t>
  </si>
  <si>
    <t>清远鸡</t>
  </si>
  <si>
    <t>0.9～1.2kg/只</t>
  </si>
  <si>
    <t>XQ0024</t>
  </si>
  <si>
    <t>鸭肠</t>
  </si>
  <si>
    <t>XQ0008</t>
  </si>
  <si>
    <t>光鹅</t>
  </si>
  <si>
    <t>XQ0027</t>
  </si>
  <si>
    <t>鸭翅</t>
  </si>
  <si>
    <t>XQ0009</t>
  </si>
  <si>
    <t>鹅肝</t>
  </si>
  <si>
    <t>XQ0028</t>
  </si>
  <si>
    <t>黄鸡肾</t>
  </si>
  <si>
    <t>XQ0010</t>
  </si>
  <si>
    <t>新鲜光鸭</t>
  </si>
  <si>
    <t>XQ0029</t>
  </si>
  <si>
    <t>鸭脚</t>
  </si>
  <si>
    <t>XQ0011</t>
  </si>
  <si>
    <t>翻鸭</t>
  </si>
  <si>
    <t>XQ0030</t>
  </si>
  <si>
    <t>竹丝鸡肾</t>
  </si>
  <si>
    <t>XQ0012</t>
  </si>
  <si>
    <t>老鸭</t>
  </si>
  <si>
    <t>XQ0031</t>
  </si>
  <si>
    <t>鹧鸪</t>
  </si>
  <si>
    <t>XQ0013</t>
  </si>
  <si>
    <t>水鸭</t>
  </si>
  <si>
    <t>XQ0032</t>
  </si>
  <si>
    <t>山羊</t>
  </si>
  <si>
    <t>XQ0014</t>
  </si>
  <si>
    <t>鸭肾</t>
  </si>
  <si>
    <t>XQ0034</t>
  </si>
  <si>
    <t>白条羊</t>
  </si>
  <si>
    <t>XQ0015</t>
  </si>
  <si>
    <t>乳鸽</t>
  </si>
  <si>
    <t>6.5两以上/只</t>
  </si>
  <si>
    <t>XQ0035</t>
  </si>
  <si>
    <t>乳羊</t>
  </si>
  <si>
    <t>XQ0016</t>
  </si>
  <si>
    <t>老鸽</t>
  </si>
  <si>
    <t>XQ0037</t>
  </si>
  <si>
    <t>冰鲜光鸡</t>
  </si>
  <si>
    <t>XQ0017</t>
  </si>
  <si>
    <t>鹌鹑</t>
  </si>
  <si>
    <t>XQ0038</t>
  </si>
  <si>
    <t>冰鲜光鸭</t>
  </si>
  <si>
    <t>XQ0018</t>
  </si>
  <si>
    <t>麻鸡</t>
  </si>
  <si>
    <t>备注：“参考用量”项仅反映食堂去年同期该品种的总用量，供投标商参考报价，食堂方每月会根据实际生产需要及各个品种的报价自行调整用量，请投标商谨慎报价。供应商不得擅自更改报价表的任何内容，必须提供所有品种的报价，否则视为废标处理。（必须采用冷链配送）</t>
  </si>
  <si>
    <t xml:space="preserve">电话： </t>
  </si>
  <si>
    <r>
      <rPr>
        <sz val="12"/>
        <rFont val="宋体"/>
        <charset val="134"/>
      </rPr>
      <t>报价时间：201</t>
    </r>
    <r>
      <rPr>
        <sz val="12"/>
        <rFont val="宋体"/>
        <charset val="134"/>
      </rPr>
      <t>5</t>
    </r>
    <r>
      <rPr>
        <sz val="12"/>
        <rFont val="宋体"/>
        <charset val="134"/>
      </rPr>
      <t>年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月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 xml:space="preserve"> 日</t>
    </r>
  </si>
  <si>
    <r>
      <rPr>
        <sz val="12"/>
        <rFont val="宋体"/>
        <charset val="134"/>
      </rPr>
      <t>②不中标</t>
    </r>
    <r>
      <rPr>
        <sz val="12"/>
        <rFont val="宋体"/>
        <charset val="134"/>
      </rPr>
      <t>（   ）</t>
    </r>
  </si>
  <si>
    <r>
      <rPr>
        <sz val="12"/>
        <rFont val="宋体"/>
        <charset val="134"/>
      </rPr>
      <t>鲜家禽类总价排名：第</t>
    </r>
    <r>
      <rPr>
        <u/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名 </t>
    </r>
  </si>
  <si>
    <t>12.冻半成品类</t>
  </si>
  <si>
    <t>DB0002</t>
  </si>
  <si>
    <t>蚝油肉片</t>
  </si>
  <si>
    <t>定型包装/附货物检验报告</t>
  </si>
  <si>
    <t>DB0012</t>
  </si>
  <si>
    <t>蛋饺</t>
  </si>
  <si>
    <t>DB0003</t>
  </si>
  <si>
    <t>狮子头</t>
  </si>
  <si>
    <t>DB0019</t>
  </si>
  <si>
    <t>包心豆腐</t>
  </si>
  <si>
    <t>DB0005</t>
  </si>
  <si>
    <t>鸡块</t>
  </si>
  <si>
    <t>DB0021</t>
  </si>
  <si>
    <t>调理腿排</t>
  </si>
  <si>
    <t>DB0006</t>
  </si>
  <si>
    <t>川香鸡柳</t>
  </si>
  <si>
    <t>DB0031</t>
  </si>
  <si>
    <t>粒粒香</t>
  </si>
  <si>
    <t>DB0007</t>
  </si>
  <si>
    <t>鸡柳</t>
  </si>
  <si>
    <t>DB0034</t>
  </si>
  <si>
    <t>酱香大排</t>
  </si>
  <si>
    <t>DB0009</t>
  </si>
  <si>
    <t>翡翠鸡丁</t>
  </si>
  <si>
    <t>DB0035</t>
  </si>
  <si>
    <t>鳕鱼片</t>
  </si>
  <si>
    <t>DB0010</t>
  </si>
  <si>
    <t>珍珠肉丸</t>
  </si>
  <si>
    <r>
      <rPr>
        <sz val="12"/>
        <rFont val="宋体"/>
        <charset val="134"/>
      </rPr>
      <t xml:space="preserve">①中标(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)</t>
    </r>
  </si>
  <si>
    <r>
      <rPr>
        <sz val="12"/>
        <rFont val="宋体"/>
        <charset val="134"/>
      </rPr>
      <t>②不中标</t>
    </r>
    <r>
      <rPr>
        <sz val="12"/>
        <rFont val="宋体"/>
        <charset val="134"/>
      </rPr>
      <t>(   )</t>
    </r>
  </si>
  <si>
    <r>
      <rPr>
        <sz val="12"/>
        <rFont val="宋体"/>
        <charset val="134"/>
      </rPr>
      <t>冻半成品类排名：第</t>
    </r>
    <r>
      <rPr>
        <u/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名 </t>
    </r>
  </si>
  <si>
    <t xml:space="preserve">     年   月   日</t>
  </si>
  <si>
    <t xml:space="preserve">13.肉丸类              </t>
  </si>
  <si>
    <t>RW0003</t>
  </si>
  <si>
    <t>炸鱼丸</t>
  </si>
  <si>
    <t>冻品</t>
  </si>
  <si>
    <t>RW0014</t>
  </si>
  <si>
    <t>冰鲜牛肉丸</t>
  </si>
  <si>
    <t>冰鲜</t>
  </si>
  <si>
    <t>RW0008</t>
  </si>
  <si>
    <t>牛肉丸</t>
  </si>
  <si>
    <t>RW0015</t>
  </si>
  <si>
    <t>冰鲜牛筋丸</t>
  </si>
  <si>
    <t>RW0010</t>
  </si>
  <si>
    <t>猪肉丸</t>
  </si>
  <si>
    <t>RW0016</t>
  </si>
  <si>
    <t>冰鲜猪肉丸</t>
  </si>
  <si>
    <t>RW0012</t>
  </si>
  <si>
    <t>鱼丸</t>
  </si>
  <si>
    <t>RW0017</t>
  </si>
  <si>
    <t>冰鲜鱼丸</t>
  </si>
  <si>
    <r>
      <rPr>
        <sz val="12"/>
        <rFont val="宋体"/>
        <charset val="134"/>
      </rPr>
      <t>报价时间：201</t>
    </r>
    <r>
      <rPr>
        <sz val="12"/>
        <rFont val="宋体"/>
        <charset val="134"/>
      </rPr>
      <t>5</t>
    </r>
    <r>
      <rPr>
        <sz val="12"/>
        <rFont val="宋体"/>
        <charset val="134"/>
      </rPr>
      <t>年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月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 xml:space="preserve"> 日</t>
    </r>
  </si>
  <si>
    <r>
      <rPr>
        <sz val="12"/>
        <rFont val="宋体"/>
        <charset val="134"/>
      </rPr>
      <t>复核总价：</t>
    </r>
    <r>
      <rPr>
        <u/>
        <sz val="12"/>
        <rFont val="宋体"/>
        <charset val="134"/>
      </rPr>
      <t xml:space="preserve">                 </t>
    </r>
    <r>
      <rPr>
        <sz val="12"/>
        <rFont val="宋体"/>
        <charset val="134"/>
      </rPr>
      <t xml:space="preserve">元   </t>
    </r>
  </si>
  <si>
    <r>
      <rPr>
        <sz val="12"/>
        <rFont val="宋体"/>
        <charset val="134"/>
      </rPr>
      <t xml:space="preserve">②不中标（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</si>
  <si>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肉丸类总价排名：第</t>
    </r>
    <r>
      <rPr>
        <u/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名 </t>
    </r>
  </si>
  <si>
    <t xml:space="preserve">     年    月    日</t>
  </si>
  <si>
    <r>
      <rPr>
        <b/>
        <sz val="14"/>
        <rFont val="Times New Roman"/>
        <charset val="134"/>
      </rPr>
      <t>14.</t>
    </r>
    <r>
      <rPr>
        <b/>
        <sz val="14"/>
        <rFont val="宋体"/>
        <charset val="134"/>
      </rPr>
      <t>面粉类</t>
    </r>
  </si>
  <si>
    <t>牌子产地</t>
  </si>
  <si>
    <t>MF0001</t>
  </si>
  <si>
    <t>低筋面粉</t>
  </si>
  <si>
    <t>MF0002</t>
  </si>
  <si>
    <t>高筋面粉</t>
  </si>
  <si>
    <t>MF0003</t>
  </si>
  <si>
    <t>麦皮</t>
  </si>
  <si>
    <t>MF0004</t>
  </si>
  <si>
    <t>特级低筋面粉</t>
  </si>
  <si>
    <t>MF0005</t>
  </si>
  <si>
    <t>特级高筋面粉</t>
  </si>
  <si>
    <r>
      <rPr>
        <sz val="12"/>
        <rFont val="宋体"/>
        <charset val="134"/>
      </rPr>
      <t>报价时间：201</t>
    </r>
    <r>
      <rPr>
        <sz val="12"/>
        <rFont val="宋体"/>
        <charset val="134"/>
      </rPr>
      <t>5</t>
    </r>
    <r>
      <rPr>
        <sz val="12"/>
        <rFont val="宋体"/>
        <charset val="134"/>
      </rPr>
      <t>年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月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日</t>
    </r>
  </si>
  <si>
    <r>
      <rPr>
        <sz val="12"/>
        <rFont val="宋体"/>
        <charset val="134"/>
      </rPr>
      <t>复核总价：</t>
    </r>
    <r>
      <rPr>
        <u/>
        <sz val="12"/>
        <rFont val="宋体"/>
        <charset val="134"/>
      </rPr>
      <t xml:space="preserve">              </t>
    </r>
    <r>
      <rPr>
        <sz val="12"/>
        <rFont val="宋体"/>
        <charset val="134"/>
      </rPr>
      <t xml:space="preserve">元   </t>
    </r>
  </si>
  <si>
    <t xml:space="preserve">         </t>
  </si>
  <si>
    <r>
      <rPr>
        <sz val="12"/>
        <rFont val="宋体"/>
        <charset val="134"/>
      </rPr>
      <t>面粉类总价排名：第</t>
    </r>
    <r>
      <rPr>
        <u/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名 </t>
    </r>
  </si>
  <si>
    <t>评标时间：</t>
  </si>
  <si>
    <t>年   月    日</t>
  </si>
  <si>
    <t>15.食堂常用易耗品</t>
  </si>
  <si>
    <t>YH0001</t>
  </si>
  <si>
    <t>HC高级环保纸碟</t>
  </si>
  <si>
    <t>7寸，1*2000</t>
  </si>
  <si>
    <t>YH0054</t>
  </si>
  <si>
    <t>打包盒J325</t>
  </si>
  <si>
    <t>1*2400个</t>
  </si>
  <si>
    <t>YH0104</t>
  </si>
  <si>
    <t>消毒粉</t>
  </si>
  <si>
    <t>1*20包</t>
  </si>
  <si>
    <t>YH0002</t>
  </si>
  <si>
    <t>914坚美保鲜膜</t>
  </si>
  <si>
    <t>914型</t>
  </si>
  <si>
    <t>YH0055</t>
  </si>
  <si>
    <t>观音檀塔香</t>
  </si>
  <si>
    <t>80盒/件，新会/三水</t>
  </si>
  <si>
    <t>YH0113</t>
  </si>
  <si>
    <t>方包袋</t>
  </si>
  <si>
    <t>1*100个</t>
  </si>
  <si>
    <t>YH0003</t>
  </si>
  <si>
    <t>勺更</t>
  </si>
  <si>
    <t>YH0056</t>
  </si>
  <si>
    <t>生日蛋糕小刀叉</t>
  </si>
  <si>
    <t>C182，1*200</t>
  </si>
  <si>
    <t>YH0117</t>
  </si>
  <si>
    <t>面包袋</t>
  </si>
  <si>
    <t>100个/扎/30*22</t>
  </si>
  <si>
    <t>YH0004</t>
  </si>
  <si>
    <t>环保170啤酒杯</t>
  </si>
  <si>
    <t>170ml/2000个</t>
  </si>
  <si>
    <t>YH0057</t>
  </si>
  <si>
    <t>奋发牌膏体热源</t>
  </si>
  <si>
    <t>1*48条</t>
  </si>
  <si>
    <t>YH0119</t>
  </si>
  <si>
    <t>转印纸</t>
  </si>
  <si>
    <t>1*50张</t>
  </si>
  <si>
    <t>YH0007</t>
  </si>
  <si>
    <t>一次性筷子</t>
  </si>
  <si>
    <t>1件*20包*55双</t>
  </si>
  <si>
    <t>YH0058</t>
  </si>
  <si>
    <t>1200锡盏</t>
  </si>
  <si>
    <t>3000个/件</t>
  </si>
  <si>
    <t>YH0120</t>
  </si>
  <si>
    <t>啫喱杯</t>
  </si>
  <si>
    <t>1*400</t>
  </si>
  <si>
    <t>YH0008</t>
  </si>
  <si>
    <t>中华筷</t>
  </si>
  <si>
    <t>10包/盒，10盒/件</t>
  </si>
  <si>
    <t>YH0059</t>
  </si>
  <si>
    <t>润肤洁洗手液</t>
  </si>
  <si>
    <t>YH0121</t>
  </si>
  <si>
    <t>船型淋膜杯</t>
  </si>
  <si>
    <t>1*4000个</t>
  </si>
  <si>
    <t>YH0009</t>
  </si>
  <si>
    <t>菊花牌8#吸管</t>
  </si>
  <si>
    <t>1*50包</t>
  </si>
  <si>
    <t>YH0060</t>
  </si>
  <si>
    <t>威猛去油剂</t>
  </si>
  <si>
    <t>500g/支</t>
  </si>
  <si>
    <t>YH0122</t>
  </si>
  <si>
    <t>5290方盒</t>
  </si>
  <si>
    <t>1*1000个</t>
  </si>
  <si>
    <t>YH0010</t>
  </si>
  <si>
    <t>PE手套</t>
  </si>
  <si>
    <t>L码，1*3000</t>
  </si>
  <si>
    <t>YH0063</t>
  </si>
  <si>
    <t>生日乐喜庆蜡烛</t>
  </si>
  <si>
    <t>15KG</t>
  </si>
  <si>
    <t>YH0123</t>
  </si>
  <si>
    <t>圆形膜杯</t>
  </si>
  <si>
    <t>YH0011</t>
  </si>
  <si>
    <t>双钱胶手套</t>
  </si>
  <si>
    <t>对</t>
  </si>
  <si>
    <t>L码，牛筋</t>
  </si>
  <si>
    <t>YH0064</t>
  </si>
  <si>
    <t>615坚美锡纸</t>
  </si>
  <si>
    <t>615型</t>
  </si>
  <si>
    <t>YH0124</t>
  </si>
  <si>
    <t>定版面包袋</t>
  </si>
  <si>
    <t>23*33,1*10000</t>
  </si>
  <si>
    <t>YH0012</t>
  </si>
  <si>
    <t>日本一纱手套</t>
  </si>
  <si>
    <t>YH0065</t>
  </si>
  <si>
    <t>砧板</t>
  </si>
  <si>
    <t>厚度12CM</t>
  </si>
  <si>
    <t>YH0125</t>
  </si>
  <si>
    <t>大号高温杯</t>
  </si>
  <si>
    <t>1*5000个</t>
  </si>
  <si>
    <t>YH0013</t>
  </si>
  <si>
    <t>耐高温手套</t>
  </si>
  <si>
    <t>L码</t>
  </si>
  <si>
    <t>YH0066</t>
  </si>
  <si>
    <t>白65L胶桶</t>
  </si>
  <si>
    <t>YH0126</t>
  </si>
  <si>
    <t>1225锡盏</t>
  </si>
  <si>
    <t>1*2000个</t>
  </si>
  <si>
    <t>YH0014</t>
  </si>
  <si>
    <t xml:space="preserve">白毛巾 </t>
  </si>
  <si>
    <t>条</t>
  </si>
  <si>
    <t>70CM*30CM</t>
  </si>
  <si>
    <t>YH0067</t>
  </si>
  <si>
    <t>洁厕剂</t>
  </si>
  <si>
    <t>YH0127</t>
  </si>
  <si>
    <t>2150盏</t>
  </si>
  <si>
    <t>1*3000个</t>
  </si>
  <si>
    <t>YH0015</t>
  </si>
  <si>
    <t>口罩</t>
  </si>
  <si>
    <t>1*50</t>
  </si>
  <si>
    <t>YH0068</t>
  </si>
  <si>
    <t>臭丸</t>
  </si>
  <si>
    <t>150包/箱，5个/包</t>
  </si>
  <si>
    <t>YH0128</t>
  </si>
  <si>
    <t>850碗连盖</t>
  </si>
  <si>
    <t>1*600个</t>
  </si>
  <si>
    <t>YH0016</t>
  </si>
  <si>
    <t>胶围裙</t>
  </si>
  <si>
    <t>YH0069</t>
  </si>
  <si>
    <t>大卷纸</t>
  </si>
  <si>
    <t>12卷</t>
  </si>
  <si>
    <t>YH0129</t>
  </si>
  <si>
    <t>950锡盏</t>
  </si>
  <si>
    <t>YH0017</t>
  </si>
  <si>
    <t>胶桶</t>
  </si>
  <si>
    <t>白色，100L</t>
  </si>
  <si>
    <t>YH0070</t>
  </si>
  <si>
    <t>点菜单</t>
  </si>
  <si>
    <t>1*200本/4联32开</t>
  </si>
  <si>
    <t>YH0130</t>
  </si>
  <si>
    <t>300方锡盏</t>
  </si>
  <si>
    <t>YH0021</t>
  </si>
  <si>
    <t xml:space="preserve">纲丝球 </t>
  </si>
  <si>
    <t>特大号</t>
  </si>
  <si>
    <t>YH0071</t>
  </si>
  <si>
    <t>四联单据</t>
  </si>
  <si>
    <t>1*300本，48开</t>
  </si>
  <si>
    <t>YH0131</t>
  </si>
  <si>
    <t>小方纸杯</t>
  </si>
  <si>
    <t>YH0022</t>
  </si>
  <si>
    <t>坚美胶扫把</t>
  </si>
  <si>
    <t>把</t>
  </si>
  <si>
    <t>YH0073</t>
  </si>
  <si>
    <t>中纸袋</t>
  </si>
  <si>
    <t>18*28</t>
  </si>
  <si>
    <t>YH0132</t>
  </si>
  <si>
    <t>长方杯</t>
  </si>
  <si>
    <t>YH0024</t>
  </si>
  <si>
    <t>蛋糕盒围边</t>
  </si>
  <si>
    <t>10捆/件,直径17CM</t>
  </si>
  <si>
    <t>YH0074</t>
  </si>
  <si>
    <t>小纸袋</t>
  </si>
  <si>
    <t>12.5*16</t>
  </si>
  <si>
    <t>YH0133</t>
  </si>
  <si>
    <t>B035三角合</t>
  </si>
  <si>
    <t>1*24*100黑</t>
  </si>
  <si>
    <t>YH0026</t>
  </si>
  <si>
    <t>20CM食品袋</t>
  </si>
  <si>
    <t>70盏/件</t>
  </si>
  <si>
    <t>YH0075</t>
  </si>
  <si>
    <t>15CM高木砧板</t>
  </si>
  <si>
    <t>YH0134</t>
  </si>
  <si>
    <t>01啡底长条合</t>
  </si>
  <si>
    <t>1*2400</t>
  </si>
  <si>
    <t>YH0028</t>
  </si>
  <si>
    <t>套餐饭盒</t>
  </si>
  <si>
    <t>苏州丰连，4格</t>
  </si>
  <si>
    <t>YH0076</t>
  </si>
  <si>
    <t>17CM食品袋</t>
  </si>
  <si>
    <t>100扎/件</t>
  </si>
  <si>
    <t>YH0135</t>
  </si>
  <si>
    <t>啡底四格长条合</t>
  </si>
  <si>
    <t>1*24*100</t>
  </si>
  <si>
    <t>YH0029</t>
  </si>
  <si>
    <t>包装牙签</t>
  </si>
  <si>
    <t>20000支/10000包</t>
  </si>
  <si>
    <t>YH0077</t>
  </si>
  <si>
    <t>木夹</t>
  </si>
  <si>
    <t>YH0139</t>
  </si>
  <si>
    <t>002鳄鱼仔盒</t>
  </si>
  <si>
    <t>1*10*10</t>
  </si>
  <si>
    <t>YH0030</t>
  </si>
  <si>
    <t xml:space="preserve">花签 </t>
  </si>
  <si>
    <t>1*10小盒</t>
  </si>
  <si>
    <t>YH0078</t>
  </si>
  <si>
    <t>牛油蛋戟纸杯</t>
  </si>
  <si>
    <t>YH0141</t>
  </si>
  <si>
    <t>0.12白高温布</t>
  </si>
  <si>
    <t>块</t>
  </si>
  <si>
    <t>40*60</t>
  </si>
  <si>
    <t>YH0031</t>
  </si>
  <si>
    <t>地刮</t>
  </si>
  <si>
    <t>YH0079</t>
  </si>
  <si>
    <t>弯管</t>
  </si>
  <si>
    <t>50包/件</t>
  </si>
  <si>
    <t>YH0146</t>
  </si>
  <si>
    <t>300铝锡盏</t>
  </si>
  <si>
    <t>YH0032</t>
  </si>
  <si>
    <t>拖把</t>
  </si>
  <si>
    <t>YH0080</t>
  </si>
  <si>
    <t>豆浆杯</t>
  </si>
  <si>
    <t>YH0147</t>
  </si>
  <si>
    <t>18*18面包袋</t>
  </si>
  <si>
    <t>YH0033</t>
  </si>
  <si>
    <t>葵扫</t>
  </si>
  <si>
    <t>YH0081</t>
  </si>
  <si>
    <t>豆浆杯盖</t>
  </si>
  <si>
    <t>YH0148</t>
  </si>
  <si>
    <t>18*20面包袋</t>
  </si>
  <si>
    <t>YH0034</t>
  </si>
  <si>
    <t>马路扫</t>
  </si>
  <si>
    <t>YH0082</t>
  </si>
  <si>
    <t>泡沫饭盒</t>
  </si>
  <si>
    <t>1*500个</t>
  </si>
  <si>
    <t>YH0156</t>
  </si>
  <si>
    <t>透明硬胶匙</t>
  </si>
  <si>
    <t>1*100小包/45个/小包</t>
  </si>
  <si>
    <t>YH0035</t>
  </si>
  <si>
    <t>小垃圾袋</t>
  </si>
  <si>
    <t>30*30CM个/60扎/包</t>
  </si>
  <si>
    <t>YH0083</t>
  </si>
  <si>
    <t>生日插牌</t>
  </si>
  <si>
    <t>YH0157</t>
  </si>
  <si>
    <t>纸包筷</t>
  </si>
  <si>
    <t>1*200双</t>
  </si>
  <si>
    <t>YH0036</t>
  </si>
  <si>
    <t>大垃圾袋</t>
  </si>
  <si>
    <t>80*100cm个/500个/包</t>
  </si>
  <si>
    <t>YH0084</t>
  </si>
  <si>
    <t>7寸纸碟</t>
  </si>
  <si>
    <t>YH0158</t>
  </si>
  <si>
    <t>蓝色围裙</t>
  </si>
  <si>
    <t>YH0037</t>
  </si>
  <si>
    <t>特大方包袋</t>
  </si>
  <si>
    <t>1*80个,33*26cm/个</t>
  </si>
  <si>
    <t>YH0085</t>
  </si>
  <si>
    <t>封口膜</t>
  </si>
  <si>
    <t>卷</t>
  </si>
  <si>
    <t>YH0159</t>
  </si>
  <si>
    <t>96啫喱盖子</t>
  </si>
  <si>
    <t>YH0038</t>
  </si>
  <si>
    <t>面点金属线</t>
  </si>
  <si>
    <t>1*100条</t>
  </si>
  <si>
    <t>YH0086</t>
  </si>
  <si>
    <t>艺术吸管</t>
  </si>
  <si>
    <t>YH0162</t>
  </si>
  <si>
    <t xml:space="preserve">K-333塑料打包盒      </t>
  </si>
  <si>
    <t>YH0039</t>
  </si>
  <si>
    <t>1387大锡盏</t>
  </si>
  <si>
    <t>1*8条，110个/条</t>
  </si>
  <si>
    <t>YH0087</t>
  </si>
  <si>
    <t>280光杯</t>
  </si>
  <si>
    <t>1000个/件</t>
  </si>
  <si>
    <t>YH0163</t>
  </si>
  <si>
    <t>85*85圆形塑料罐</t>
  </si>
  <si>
    <t>1*469个</t>
  </si>
  <si>
    <t>YH0040</t>
  </si>
  <si>
    <t>Y1蛋挞盏</t>
  </si>
  <si>
    <t>1*10000个</t>
  </si>
  <si>
    <t>YH0088</t>
  </si>
  <si>
    <t>15CM食品袋</t>
  </si>
  <si>
    <t>150盏/件</t>
  </si>
  <si>
    <t>YH0164</t>
  </si>
  <si>
    <t>J009打包盒</t>
  </si>
  <si>
    <t>YH0041</t>
  </si>
  <si>
    <t>Y2蛋挞盏</t>
  </si>
  <si>
    <t>YH0089</t>
  </si>
  <si>
    <t>26CM食品袋</t>
  </si>
  <si>
    <t>60扎/件</t>
  </si>
  <si>
    <t>YH0165</t>
  </si>
  <si>
    <t>K57打包盒</t>
  </si>
  <si>
    <t>YH0042</t>
  </si>
  <si>
    <t>维达卷纸</t>
  </si>
  <si>
    <t>128克/卷，1*10卷</t>
  </si>
  <si>
    <t>YH0090</t>
  </si>
  <si>
    <t>30CM食品袋</t>
  </si>
  <si>
    <t>50扎/件</t>
  </si>
  <si>
    <t>YH0166</t>
  </si>
  <si>
    <t>J324打包盒</t>
  </si>
  <si>
    <t>YH0043</t>
  </si>
  <si>
    <t>25CM长竹签</t>
  </si>
  <si>
    <t>70包/件</t>
  </si>
  <si>
    <t>YH0091</t>
  </si>
  <si>
    <t>2700锡盏</t>
  </si>
  <si>
    <t>YH0167</t>
  </si>
  <si>
    <t>770啫喱杯</t>
  </si>
  <si>
    <t>YH0044</t>
  </si>
  <si>
    <t>炜基隆糖水杯</t>
  </si>
  <si>
    <t>1*2000，30ml</t>
  </si>
  <si>
    <t>YH0092</t>
  </si>
  <si>
    <t>902纸杯</t>
  </si>
  <si>
    <t>2000个/件</t>
  </si>
  <si>
    <t>YH0168</t>
  </si>
  <si>
    <t>GB98475长方杯</t>
  </si>
  <si>
    <t>YH0046</t>
  </si>
  <si>
    <t>天鸿彩带</t>
  </si>
  <si>
    <t>直径9CM</t>
  </si>
  <si>
    <t>YH0096</t>
  </si>
  <si>
    <t>8.5花纸</t>
  </si>
  <si>
    <t>1*8包</t>
  </si>
  <si>
    <t>YH0169</t>
  </si>
  <si>
    <t>26#八角透明啫喱杯</t>
  </si>
  <si>
    <t>YH0047</t>
  </si>
  <si>
    <t>生日蛋糕刀具</t>
  </si>
  <si>
    <t>138胶刀叉（200包/件）</t>
  </si>
  <si>
    <t>YH0097</t>
  </si>
  <si>
    <t>10.5花纸</t>
  </si>
  <si>
    <t>YH0170</t>
  </si>
  <si>
    <t>GH17果冻啫喱杯</t>
  </si>
  <si>
    <t>YH0048</t>
  </si>
  <si>
    <t xml:space="preserve">小油纸 </t>
  </si>
  <si>
    <t>50*40CM，厚度0.5CM</t>
  </si>
  <si>
    <t>YH0098</t>
  </si>
  <si>
    <t>5*7纸杯</t>
  </si>
  <si>
    <t>YH0171</t>
  </si>
  <si>
    <t>YF07果冻啫喱杯</t>
  </si>
  <si>
    <t>1*400个</t>
  </si>
  <si>
    <t>YH0050</t>
  </si>
  <si>
    <t>益达小号裱花托</t>
  </si>
  <si>
    <t>直径2.5CM,100个/包</t>
  </si>
  <si>
    <t>YH0099</t>
  </si>
  <si>
    <t>加长管</t>
  </si>
  <si>
    <t>1*2000支</t>
  </si>
  <si>
    <t>YH0172</t>
  </si>
  <si>
    <t>13#果冻啫喱杯</t>
  </si>
  <si>
    <t>YH0051</t>
  </si>
  <si>
    <t>雪峰大号裱花托</t>
  </si>
  <si>
    <t>直径3.5CM,80个/包</t>
  </si>
  <si>
    <t>YH0100</t>
  </si>
  <si>
    <t>A18油纸杯</t>
  </si>
  <si>
    <t>YH0173</t>
  </si>
  <si>
    <t>B025打包盒</t>
  </si>
  <si>
    <t>1*1200个</t>
  </si>
  <si>
    <t>YH0052</t>
  </si>
  <si>
    <t>打包盒J007</t>
  </si>
  <si>
    <t>1*6000个</t>
  </si>
  <si>
    <t>YH0101</t>
  </si>
  <si>
    <t>时340光杯</t>
  </si>
  <si>
    <t>YH0181</t>
  </si>
  <si>
    <t>J307打包盒</t>
  </si>
  <si>
    <t>YH0053</t>
  </si>
  <si>
    <t>打包盒J307</t>
  </si>
  <si>
    <t>YH0102</t>
  </si>
  <si>
    <t>95半圆盖</t>
  </si>
  <si>
    <t>YH0186</t>
  </si>
  <si>
    <t>环保胶饭盒</t>
  </si>
  <si>
    <t>750ml/个，1*300个</t>
  </si>
  <si>
    <t>报价单位（盖章）： 广州市海珠区德辉隆酒店用品经营部【西园、莘园、稻香园】</t>
  </si>
  <si>
    <t>下单联系人： 黄先生</t>
  </si>
  <si>
    <t xml:space="preserve">电话：34073432、13926449268 </t>
  </si>
  <si>
    <t>报价时间：2015年 10  月 20  日</t>
  </si>
  <si>
    <t>报价单位（盖章）： 广州市海珠区绿佳酒店用品经营部【芷园、荷园、面点部】</t>
  </si>
  <si>
    <t>下单联系人： 王小姐</t>
  </si>
  <si>
    <t xml:space="preserve">电话：13710859328 </t>
  </si>
  <si>
    <r>
      <rPr>
        <sz val="10"/>
        <rFont val="宋体"/>
        <charset val="134"/>
      </rPr>
      <t>复核总价：</t>
    </r>
    <r>
      <rPr>
        <u/>
        <sz val="10"/>
        <rFont val="宋体"/>
        <charset val="134"/>
      </rPr>
      <t xml:space="preserve">                        </t>
    </r>
    <r>
      <rPr>
        <sz val="10"/>
        <rFont val="宋体"/>
        <charset val="134"/>
      </rPr>
      <t xml:space="preserve">元   </t>
    </r>
  </si>
  <si>
    <t>①中标（   ）</t>
  </si>
  <si>
    <t>②不中标（   ）</t>
  </si>
  <si>
    <r>
      <rPr>
        <sz val="10"/>
        <rFont val="宋体"/>
        <charset val="134"/>
      </rPr>
      <t>食堂常用易耗品类总价排名：第</t>
    </r>
    <r>
      <rPr>
        <u/>
        <sz val="10"/>
        <rFont val="宋体"/>
        <charset val="134"/>
      </rPr>
      <t xml:space="preserve">       </t>
    </r>
    <r>
      <rPr>
        <sz val="10"/>
        <rFont val="宋体"/>
        <charset val="134"/>
      </rPr>
      <t xml:space="preserve">名 </t>
    </r>
  </si>
  <si>
    <t xml:space="preserve">     年   月    日</t>
  </si>
  <si>
    <t>饮食服务中心炉灶采购报价表【报价有效期：2016.10.26-2017.10.25】</t>
  </si>
  <si>
    <t>22.食堂不锈钢炉灶</t>
  </si>
  <si>
    <t>序号</t>
  </si>
  <si>
    <t>材料/规格/安装/保修要求</t>
  </si>
  <si>
    <t>含税报价（单价/元）</t>
  </si>
  <si>
    <t>001</t>
  </si>
  <si>
    <t>双头大锅炉2150*1200*1250</t>
  </si>
  <si>
    <t>配2个80cm生铁锅，气阀2个，550W铜线铝壳风机1台；炉面用J1.2板厚、其他用J1.0板厚的SUS201不锈钢材料，钢板用J2.0板厚，包安装费用及五金配件材料，保修1年。</t>
  </si>
  <si>
    <t>台</t>
  </si>
  <si>
    <t>002</t>
  </si>
  <si>
    <t>烧腊炉更换不锈钢炉底</t>
  </si>
  <si>
    <t>￠900x1550，更换不锈钢炉底，用304#不锈钢J1.5mm，配￠300的生铁炉桥1个。</t>
  </si>
  <si>
    <t>003</t>
  </si>
  <si>
    <r>
      <rPr>
        <sz val="12"/>
        <rFont val="宋体"/>
        <charset val="134"/>
      </rPr>
      <t>双头双尾鐣小炒炉2</t>
    </r>
    <r>
      <rPr>
        <sz val="12"/>
        <rFont val="宋体"/>
        <charset val="134"/>
      </rPr>
      <t>150*1200*1250</t>
    </r>
  </si>
  <si>
    <t>配2个80cm生铁锅，气阀2个，550w铜线铝壳风机1台；炉面用J1.2板厚、其他用J1.0板厚的SUS201不锈钢材料，钢板用J2.0板厚，包安装费用及五金配件材料，保修1年。</t>
  </si>
  <si>
    <t>004</t>
  </si>
  <si>
    <t>烧腊炉更换炉头</t>
  </si>
  <si>
    <t>￠900x1550，更换￠230mm大鸡眼炉头，配1寸半煤气管，1寸半A母连喷咀。</t>
  </si>
  <si>
    <t>套</t>
  </si>
  <si>
    <t>005</t>
  </si>
  <si>
    <r>
      <rPr>
        <sz val="12"/>
        <rFont val="宋体"/>
        <charset val="134"/>
      </rPr>
      <t>双头粉面炉2</t>
    </r>
    <r>
      <rPr>
        <sz val="12"/>
        <rFont val="宋体"/>
        <charset val="134"/>
      </rPr>
      <t>000*900*950</t>
    </r>
  </si>
  <si>
    <t>006</t>
  </si>
  <si>
    <t>炉前主煤气管</t>
  </si>
  <si>
    <t>￠110mm，无缝钢管J3.0mm，保修1年。</t>
  </si>
  <si>
    <t>米</t>
  </si>
  <si>
    <t>007</t>
  </si>
  <si>
    <t>炉前主煤气管煤气开关</t>
  </si>
  <si>
    <t>1寸半煤气专用球阀，配铜索和铜管连接至炉。</t>
  </si>
  <si>
    <t>008</t>
  </si>
  <si>
    <t>不锈钢雪柜门更换连安装</t>
  </si>
  <si>
    <t>sus304不锈钢J1.2MM外面板，sus304不锈钢内板0.8MM，发泡。</t>
  </si>
  <si>
    <t>sus304不锈钢抽油烟管道</t>
  </si>
  <si>
    <t>sus304不锈钢管道安装，按现场尺寸，配角铁法兰连锣栓。</t>
  </si>
  <si>
    <t>平方</t>
  </si>
  <si>
    <t>009</t>
  </si>
  <si>
    <t>蒸饭柜水胆</t>
  </si>
  <si>
    <t>5毫米钢板，包安装费用及五金配件材料，保修1年。</t>
  </si>
  <si>
    <t>010</t>
  </si>
  <si>
    <t>全钢一体化节能炉头</t>
  </si>
  <si>
    <t>包安装费用及五金配件材料，保修1年。</t>
  </si>
  <si>
    <r>
      <rPr>
        <sz val="12"/>
        <rFont val="宋体"/>
        <charset val="134"/>
      </rPr>
      <t>煲汤炉头1</t>
    </r>
    <r>
      <rPr>
        <sz val="12"/>
        <rFont val="宋体"/>
        <charset val="134"/>
      </rPr>
      <t>8咀喷射炉头</t>
    </r>
  </si>
  <si>
    <t>煲仔炉（文华炉头）</t>
  </si>
  <si>
    <t>备注：报价表所列数量为预算数量，实际采购量按需求而定。合同期内，如需继续增购原有品种，价格维持不变；如需增购其他品种，双方按市场价另洽。原则上，报价表所列品种及数量按我方实际需求分批送货，严格按照国家及行业有关标准，以及我方提供的样板及基本要求进行验收。供应商不得擅自更改报价表的任何内容，必须提供所有品种的报价，否则视为废标处理。</t>
  </si>
  <si>
    <t>下单电话：</t>
  </si>
  <si>
    <t>联系人：</t>
  </si>
  <si>
    <t>投诉电话：</t>
  </si>
  <si>
    <r>
      <rPr>
        <sz val="11"/>
        <rFont val="宋体"/>
        <charset val="134"/>
      </rPr>
      <t>报价时间：201</t>
    </r>
    <r>
      <rPr>
        <sz val="11"/>
        <rFont val="宋体"/>
        <charset val="134"/>
      </rPr>
      <t>5</t>
    </r>
    <r>
      <rPr>
        <sz val="11"/>
        <rFont val="宋体"/>
        <charset val="134"/>
      </rPr>
      <t>年   月   日</t>
    </r>
  </si>
  <si>
    <r>
      <rPr>
        <sz val="12"/>
        <rFont val="宋体"/>
        <charset val="134"/>
      </rPr>
      <t>复核总价：</t>
    </r>
    <r>
      <rPr>
        <u/>
        <sz val="12"/>
        <rFont val="宋体"/>
        <charset val="134"/>
      </rPr>
      <t xml:space="preserve">            </t>
    </r>
    <r>
      <rPr>
        <sz val="12"/>
        <rFont val="宋体"/>
        <charset val="134"/>
      </rPr>
      <t xml:space="preserve">元   </t>
    </r>
  </si>
  <si>
    <r>
      <rPr>
        <sz val="12"/>
        <rFont val="宋体"/>
        <charset val="134"/>
      </rPr>
      <t>评标结果：①中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标（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</si>
  <si>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总价排名：第</t>
    </r>
    <r>
      <rPr>
        <u/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名 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</si>
  <si>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   </t>
    </r>
    <r>
      <rPr>
        <sz val="12"/>
        <rFont val="宋体"/>
        <charset val="134"/>
      </rPr>
      <t>②不中标（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）</t>
    </r>
  </si>
  <si>
    <t>评标时间：    年  月  日</t>
  </si>
  <si>
    <t>华南农业大学饮食服务中心五金水电配件报价表</t>
  </si>
  <si>
    <t>电配件类</t>
  </si>
  <si>
    <t>水电配件类</t>
  </si>
  <si>
    <t>参数</t>
  </si>
  <si>
    <t>报价</t>
  </si>
  <si>
    <t>参考  用量</t>
  </si>
  <si>
    <t>1.5平方单芯硬导体电线</t>
  </si>
  <si>
    <t>南洋，ZC-BV 100米/卷</t>
  </si>
  <si>
    <t>PPR给水管20</t>
  </si>
  <si>
    <t>联塑PPR水配</t>
  </si>
  <si>
    <t>去水头（器）</t>
  </si>
  <si>
    <t>304不锈钢</t>
  </si>
  <si>
    <t>2.5平方单芯硬导体电线</t>
  </si>
  <si>
    <t>PPR给水管25</t>
  </si>
  <si>
    <t>去水管</t>
  </si>
  <si>
    <t>洗手盆用</t>
  </si>
  <si>
    <t>4平方单芯硬导体电线</t>
  </si>
  <si>
    <t>PPR给水管32</t>
  </si>
  <si>
    <t>小便器冲水阀</t>
  </si>
  <si>
    <t>铜</t>
  </si>
  <si>
    <t>6平方单芯硬导体电线</t>
  </si>
  <si>
    <t>PPR弯头20</t>
  </si>
  <si>
    <t>浮球阀（含长、短）</t>
  </si>
  <si>
    <t>4分304不锈钢，热水器用</t>
  </si>
  <si>
    <t>10平方单芯硬导体电线</t>
  </si>
  <si>
    <t>PPR弯头25</t>
  </si>
  <si>
    <t>球阀</t>
  </si>
  <si>
    <t>4分，304不锈钢（钻石、二片式）</t>
  </si>
  <si>
    <t>16平方单芯硬导体电线</t>
  </si>
  <si>
    <t>PPR弯头32</t>
  </si>
  <si>
    <t>6分，304不锈钢（钻石、二片式）</t>
  </si>
  <si>
    <t>1.5平方多芯软导体电线</t>
  </si>
  <si>
    <t>南洋，ZC-BVR 100米/卷</t>
  </si>
  <si>
    <t>PPR直通20</t>
  </si>
  <si>
    <t>1寸，304不锈钢（钻石、二片式）</t>
  </si>
  <si>
    <t>2.5平方多芯软导体电线</t>
  </si>
  <si>
    <t>PPR直通25</t>
  </si>
  <si>
    <t>黄铜闸阀</t>
  </si>
  <si>
    <t>2寸，正品宁波钻石</t>
  </si>
  <si>
    <t>4平方多芯软导体电线</t>
  </si>
  <si>
    <t>PPR直通32</t>
  </si>
  <si>
    <t>4分铁弯头</t>
  </si>
  <si>
    <t>6平方多芯软导体电线</t>
  </si>
  <si>
    <t>PPR三通20</t>
  </si>
  <si>
    <t>4分铁直通</t>
  </si>
  <si>
    <t>1.5双色铜芯地线</t>
  </si>
  <si>
    <t>PPR三通25</t>
  </si>
  <si>
    <t>4分铁三通</t>
  </si>
  <si>
    <t>2.5双色铜芯地线</t>
  </si>
  <si>
    <t>PPR三通32</t>
  </si>
  <si>
    <t>4分转6分铁直通</t>
  </si>
  <si>
    <t>黄腊管</t>
  </si>
  <si>
    <t>直径10-30MM</t>
  </si>
  <si>
    <t>PPR外牙直通20</t>
  </si>
  <si>
    <t>6分转1寸铁直通</t>
  </si>
  <si>
    <t>铜芯护套线（白）</t>
  </si>
  <si>
    <t>珠江，2*1.5平方</t>
  </si>
  <si>
    <t>PPR外牙直通25</t>
  </si>
  <si>
    <t>4分转1寸铁直通</t>
  </si>
  <si>
    <t>珠江，2*2.5平方</t>
  </si>
  <si>
    <t>PPR外牙直通32</t>
  </si>
  <si>
    <t>1寸铁六角直通</t>
  </si>
  <si>
    <t>珠江，2*4平方</t>
  </si>
  <si>
    <t>PPR管卡20</t>
  </si>
  <si>
    <t>建材配件</t>
  </si>
  <si>
    <t>珠江，3*1.5平方</t>
  </si>
  <si>
    <t>PPR管卡25</t>
  </si>
  <si>
    <t>U型锁</t>
  </si>
  <si>
    <t>40CM</t>
  </si>
  <si>
    <t>珠江，3*2.5平方</t>
  </si>
  <si>
    <t>PPR管卡32</t>
  </si>
  <si>
    <t>锁头</t>
  </si>
  <si>
    <t>40MM</t>
  </si>
  <si>
    <t>珠江，3*4平方</t>
  </si>
  <si>
    <t>PPR水阀20</t>
  </si>
  <si>
    <t>球形门锁</t>
  </si>
  <si>
    <t>网线</t>
  </si>
  <si>
    <t>安普超五类铜线</t>
  </si>
  <si>
    <t>PPR水阀25</t>
  </si>
  <si>
    <t>生料带</t>
  </si>
  <si>
    <t>标准满圈</t>
  </si>
  <si>
    <t>网线水晶头</t>
  </si>
  <si>
    <t>PPR水阀32</t>
  </si>
  <si>
    <t>电工胶布</t>
  </si>
  <si>
    <t>3M牌</t>
  </si>
  <si>
    <t>网络水晶头压线钳</t>
  </si>
  <si>
    <t>力狮</t>
  </si>
  <si>
    <t>PVC-U给水管20</t>
  </si>
  <si>
    <t>联塑PVC-U蓝色 水配3.8米/条</t>
  </si>
  <si>
    <t>扎带</t>
  </si>
  <si>
    <t>30cm,200条/包</t>
  </si>
  <si>
    <t>高温线</t>
  </si>
  <si>
    <t>2.5²</t>
  </si>
  <si>
    <t>PVC-U给水管25</t>
  </si>
  <si>
    <t>15cm,200条/包</t>
  </si>
  <si>
    <t>交流接触器2510</t>
  </si>
  <si>
    <t>380/220线圈电压（25A、40A）</t>
  </si>
  <si>
    <t>PVC-U给水管32</t>
  </si>
  <si>
    <t>铁线</t>
  </si>
  <si>
    <t>丝径1.5-2mm</t>
  </si>
  <si>
    <t>斤</t>
  </si>
  <si>
    <t>交流接触器1210</t>
  </si>
  <si>
    <t>20管码</t>
  </si>
  <si>
    <t>联塑PVC-U蓝色 水配</t>
  </si>
  <si>
    <t>玻璃胶</t>
  </si>
  <si>
    <t>鹏大996   300ML/瓶</t>
  </si>
  <si>
    <t>交流接触器3210</t>
  </si>
  <si>
    <t>25管码</t>
  </si>
  <si>
    <t>软装玻璃胶</t>
  </si>
  <si>
    <t>交流接触器1810</t>
  </si>
  <si>
    <t>32管码</t>
  </si>
  <si>
    <t>玻璃枪</t>
  </si>
  <si>
    <t>热继电器</t>
  </si>
  <si>
    <t>9-13A</t>
  </si>
  <si>
    <t>20直通</t>
  </si>
  <si>
    <t>软玻璃胶枪</t>
  </si>
  <si>
    <t>25-32A</t>
  </si>
  <si>
    <t>25直通</t>
  </si>
  <si>
    <t>PVC胶水</t>
  </si>
  <si>
    <t>500ML联塑</t>
  </si>
  <si>
    <t>时间继电器</t>
  </si>
  <si>
    <t>CKC IC TIMER TYPE.AH2-Y2   VOLT.AC220V</t>
  </si>
  <si>
    <t>32直通</t>
  </si>
  <si>
    <t>100ML联塑</t>
  </si>
  <si>
    <t>CKC  TIMER</t>
  </si>
  <si>
    <t>20外牙直通</t>
  </si>
  <si>
    <t>泡沫胶</t>
  </si>
  <si>
    <t>中间继电器</t>
  </si>
  <si>
    <t>JZX-22F(D)/4Z    3A 220VAC</t>
  </si>
  <si>
    <t>25外牙直通</t>
  </si>
  <si>
    <t>刀片（介纸刀片）</t>
  </si>
  <si>
    <t>时控开关</t>
  </si>
  <si>
    <t xml:space="preserve">德力西  KG316T  </t>
  </si>
  <si>
    <t>32外牙直通</t>
  </si>
  <si>
    <t>角磨机切割片</t>
  </si>
  <si>
    <t>（仙光牌不锈钢专用、50片/盒）</t>
  </si>
  <si>
    <t>时间继电器底座</t>
  </si>
  <si>
    <t>PFO33A</t>
  </si>
  <si>
    <t>20铜内牙直通</t>
  </si>
  <si>
    <t>砂轮抛光片</t>
  </si>
  <si>
    <t>仙光牌不锈钢专用</t>
  </si>
  <si>
    <t>面包烤炉温控</t>
  </si>
  <si>
    <t>SR-CA100  0-300°C</t>
  </si>
  <si>
    <t>25铜内牙直通</t>
  </si>
  <si>
    <t>钢锯条</t>
  </si>
  <si>
    <t>细齿</t>
  </si>
  <si>
    <t>烤炉温控</t>
  </si>
  <si>
    <t>CD-6000</t>
  </si>
  <si>
    <t>32铜内牙直通</t>
  </si>
  <si>
    <t>除锈剂</t>
  </si>
  <si>
    <t>蒙奇大将军   400ML/瓶</t>
  </si>
  <si>
    <t>AH2-Y2C,220V</t>
  </si>
  <si>
    <t>32*25铜内牙直通</t>
  </si>
  <si>
    <t>喷雾器</t>
  </si>
  <si>
    <t>豪华背式手压，15L</t>
  </si>
  <si>
    <t>温控器</t>
  </si>
  <si>
    <t>TEL60-4001</t>
  </si>
  <si>
    <t>32*20铜内牙直通</t>
  </si>
  <si>
    <t>喷壶</t>
  </si>
  <si>
    <t>手压式</t>
  </si>
  <si>
    <t>WM2K-02型</t>
  </si>
  <si>
    <t>25*20铜内牙直通</t>
  </si>
  <si>
    <t>胶粒</t>
  </si>
  <si>
    <t>6mm/500粒/盒</t>
  </si>
  <si>
    <t>TDA8001型</t>
  </si>
  <si>
    <t>20三通</t>
  </si>
  <si>
    <t>拉爆</t>
  </si>
  <si>
    <t>8×60mm</t>
  </si>
  <si>
    <t>热水器机械温控器</t>
  </si>
  <si>
    <t>30-110°</t>
  </si>
  <si>
    <t>25三通</t>
  </si>
  <si>
    <t>8×80mm</t>
  </si>
  <si>
    <t>机械温控器</t>
  </si>
  <si>
    <t>0-300°</t>
  </si>
  <si>
    <t>32三通</t>
  </si>
  <si>
    <t>10×100mm</t>
  </si>
  <si>
    <t>缺相保护器</t>
  </si>
  <si>
    <t>20铜内牙三通</t>
  </si>
  <si>
    <t>自攻螺丝</t>
  </si>
  <si>
    <t>十字头4mm×15/300粒/盒</t>
  </si>
  <si>
    <t>单极空气开关</t>
  </si>
  <si>
    <t>10A 正泰正品</t>
  </si>
  <si>
    <t>25铜内牙三通</t>
  </si>
  <si>
    <t>十字头4mm×30/300粒/盒</t>
  </si>
  <si>
    <t>16A 正泰正品</t>
  </si>
  <si>
    <t>32铜内牙三通</t>
  </si>
  <si>
    <t>自钻螺丝</t>
  </si>
  <si>
    <t>25A 正泰正品</t>
  </si>
  <si>
    <t>32*25铜内牙三通</t>
  </si>
  <si>
    <t>六角头4mm×25/300粒/盒</t>
  </si>
  <si>
    <t>32A 正泰正品</t>
  </si>
  <si>
    <t>32*20铜内牙三通</t>
  </si>
  <si>
    <t>六角头4mm×40/300粒/盒</t>
  </si>
  <si>
    <t>40A 正泰正品</t>
  </si>
  <si>
    <t>25*20铜内牙三通</t>
  </si>
  <si>
    <t>木牙螺丝</t>
  </si>
  <si>
    <t>3.5mm   300粒/盒</t>
  </si>
  <si>
    <t>双极空气开关</t>
  </si>
  <si>
    <t>20弯头</t>
  </si>
  <si>
    <t>钢钉</t>
  </si>
  <si>
    <t>2.5CM  （钉线槽用）</t>
  </si>
  <si>
    <t>20A 正泰正品</t>
  </si>
  <si>
    <t>25弯头</t>
  </si>
  <si>
    <t>拉钉</t>
  </si>
  <si>
    <t>4MM*15,200支/盒</t>
  </si>
  <si>
    <t>32弯头</t>
  </si>
  <si>
    <t>5MM*15,200支/盒</t>
  </si>
  <si>
    <t>45度20弯头</t>
  </si>
  <si>
    <t>6MM*20，200支/盒</t>
  </si>
  <si>
    <t>45度25弯头</t>
  </si>
  <si>
    <t>焊嘴</t>
  </si>
  <si>
    <t>不锈钢焊机用</t>
  </si>
  <si>
    <t>63A 正泰正品</t>
  </si>
  <si>
    <t>45度32弯头</t>
  </si>
  <si>
    <t>焊针</t>
  </si>
  <si>
    <t>10条/盒（1.6*150mm）</t>
  </si>
  <si>
    <t>三极空气开关</t>
  </si>
  <si>
    <t>20外牙弯头</t>
  </si>
  <si>
    <t>铁焊条</t>
  </si>
  <si>
    <t>2.5MM  300条/包</t>
  </si>
  <si>
    <t>25外牙弯头</t>
  </si>
  <si>
    <t>焊丝</t>
  </si>
  <si>
    <t>304不锈钢，1.2MM</t>
  </si>
  <si>
    <t>32外牙弯头</t>
  </si>
  <si>
    <t>铜焊条</t>
  </si>
  <si>
    <t>20铜内牙弯头</t>
  </si>
  <si>
    <t>焊枪顶</t>
  </si>
  <si>
    <t>25铜内牙弯头</t>
  </si>
  <si>
    <t>氩气过气管</t>
  </si>
  <si>
    <t>32铜内牙弯头</t>
  </si>
  <si>
    <t>进口焊锡</t>
  </si>
  <si>
    <t>2.5MM</t>
  </si>
  <si>
    <t>100A 正泰正品</t>
  </si>
  <si>
    <t>32*25铜内牙弯头</t>
  </si>
  <si>
    <t>不锈钢扁管</t>
  </si>
  <si>
    <t>36×23×1.0mm 佛山恒丰 长度6米/条</t>
  </si>
  <si>
    <t>四极空气开关</t>
  </si>
  <si>
    <t>32*20铜内牙弯头</t>
  </si>
  <si>
    <t>不锈钢方管</t>
  </si>
  <si>
    <t>25×25×1.0mm 佛山恒丰 长度6米/条</t>
  </si>
  <si>
    <t>25*20铜内牙弯头</t>
  </si>
  <si>
    <t>25X25X1.0MM 长度6米/条</t>
  </si>
  <si>
    <t>20补心</t>
  </si>
  <si>
    <t>21X21X1.0MM 长度6米/条</t>
  </si>
  <si>
    <t>25补心</t>
  </si>
  <si>
    <t>25X38X1.0MM 长度6米/条</t>
  </si>
  <si>
    <t>32补心</t>
  </si>
  <si>
    <t>13X25X1.0MM 长度6米/条</t>
  </si>
  <si>
    <t>单级带漏电空气开关</t>
  </si>
  <si>
    <t>20活接</t>
  </si>
  <si>
    <t>10条/盒</t>
  </si>
  <si>
    <t>25活接</t>
  </si>
  <si>
    <t>不锈钢板304</t>
  </si>
  <si>
    <t>厚度1.5mm,按平方计算</t>
  </si>
  <si>
    <t>平方米</t>
  </si>
  <si>
    <t>32活接</t>
  </si>
  <si>
    <t>不锈钢冲孔板304</t>
  </si>
  <si>
    <t>厚度1mm,按平方计算</t>
  </si>
  <si>
    <t>40活接</t>
  </si>
  <si>
    <t>长15cm*宽15cm</t>
  </si>
  <si>
    <t>50活接</t>
  </si>
  <si>
    <t>造型不锈钢板304</t>
  </si>
  <si>
    <t>双极带漏电空气开关</t>
  </si>
  <si>
    <t>20堵头</t>
  </si>
  <si>
    <t>25堵头</t>
  </si>
  <si>
    <t>实心不锈钢圆通</t>
  </si>
  <si>
    <t>10厘</t>
  </si>
  <si>
    <t>32堵头</t>
  </si>
  <si>
    <t>8厘</t>
  </si>
  <si>
    <t>20管帽</t>
  </si>
  <si>
    <t>6厘</t>
  </si>
  <si>
    <t>25管帽</t>
  </si>
  <si>
    <t>不锈钢圆通</t>
  </si>
  <si>
    <t>304 38*1.5mm  长度6米/条</t>
  </si>
  <si>
    <t>32管帽</t>
  </si>
  <si>
    <t>304 40*1.5mm  长度6米/条</t>
  </si>
  <si>
    <t>三极带漏电空气开关</t>
  </si>
  <si>
    <t>20球阀</t>
  </si>
  <si>
    <t>304 50*1.5mm  长度6米/条</t>
  </si>
  <si>
    <t>25球阀</t>
  </si>
  <si>
    <t>304 45*1.5mm  长度6米/条</t>
  </si>
  <si>
    <t>32球阀</t>
  </si>
  <si>
    <t>角铁</t>
  </si>
  <si>
    <t>50*50mm*5米/条</t>
  </si>
  <si>
    <t>线槽</t>
  </si>
  <si>
    <t>联塑24×14mm</t>
  </si>
  <si>
    <t>不锈钢合叶</t>
  </si>
  <si>
    <t>长约：8CM</t>
  </si>
  <si>
    <t>联塑39×14mm</t>
  </si>
  <si>
    <t>消毒柜门铰</t>
  </si>
  <si>
    <t>四极带漏电空气开关</t>
  </si>
  <si>
    <t>联塑60×30mm</t>
  </si>
  <si>
    <t>蒸柜锁扣</t>
  </si>
  <si>
    <t>联塑100×40mm</t>
  </si>
  <si>
    <t>蒸柜拉手</t>
  </si>
  <si>
    <t>PVC管</t>
  </si>
  <si>
    <t>联塑白色、4分、电配3.8米/条</t>
  </si>
  <si>
    <t>不锈钢锁排</t>
  </si>
  <si>
    <t>长约：30CM</t>
  </si>
  <si>
    <t>联塑白色、6分、电配3.8米/条</t>
  </si>
  <si>
    <t>门插销</t>
  </si>
  <si>
    <t>长约：15CM</t>
  </si>
  <si>
    <t>三相四线带漏电开关</t>
  </si>
  <si>
    <t>联塑白色、1寸、电配3.8米/条</t>
  </si>
  <si>
    <t>不锈钢锁扣</t>
  </si>
  <si>
    <t>长10-15cm</t>
  </si>
  <si>
    <t>PVC弯头</t>
  </si>
  <si>
    <t>联塑白色、4分、电配</t>
  </si>
  <si>
    <t>不锈钢插销</t>
  </si>
  <si>
    <t>联塑白色、6分、电配</t>
  </si>
  <si>
    <t>玻璃门地弹簧</t>
  </si>
  <si>
    <t>联塑白色、1寸、电配</t>
  </si>
  <si>
    <t>玻璃门拉手</t>
  </si>
  <si>
    <t>PVC三通</t>
  </si>
  <si>
    <t>不锈钢纱网</t>
  </si>
  <si>
    <t>宽1.2m</t>
  </si>
  <si>
    <t>2-4位电箱</t>
  </si>
  <si>
    <t>贵丽，铁质材质</t>
  </si>
  <si>
    <t>石井水泥</t>
  </si>
  <si>
    <t>高标号425 50kg/包</t>
  </si>
  <si>
    <t>7-9位电箱</t>
  </si>
  <si>
    <t>白水泥</t>
  </si>
  <si>
    <t>2.5公斤/包</t>
  </si>
  <si>
    <t>10-12位电箱</t>
  </si>
  <si>
    <t>PVC直通</t>
  </si>
  <si>
    <t>河沙</t>
  </si>
  <si>
    <t>立方</t>
  </si>
  <si>
    <t>14-16位电箱</t>
  </si>
  <si>
    <t>电工工具</t>
  </si>
  <si>
    <t>17-19位电箱</t>
  </si>
  <si>
    <t>麻花钻头</t>
  </si>
  <si>
    <t>1MM</t>
  </si>
  <si>
    <t>一位面板开关</t>
  </si>
  <si>
    <t>松本正品  10A</t>
  </si>
  <si>
    <t>PVC管码</t>
  </si>
  <si>
    <t>3.5MM</t>
  </si>
  <si>
    <t>两位面板开关</t>
  </si>
  <si>
    <t>4.2MM</t>
  </si>
  <si>
    <t>三位面板开关</t>
  </si>
  <si>
    <t>5MM</t>
  </si>
  <si>
    <t>四位面板开关</t>
  </si>
  <si>
    <t>PVC45度弯头</t>
  </si>
  <si>
    <t>6MM</t>
  </si>
  <si>
    <t>二三插座</t>
  </si>
  <si>
    <t>8MM</t>
  </si>
  <si>
    <t>二三插座带一位开关</t>
  </si>
  <si>
    <t>10MM</t>
  </si>
  <si>
    <t>三三插座</t>
  </si>
  <si>
    <t>PVC下水管</t>
  </si>
  <si>
    <t>联塑白色、40   3.8米/条</t>
  </si>
  <si>
    <t>开孔器</t>
  </si>
  <si>
    <t>19MM</t>
  </si>
  <si>
    <t>二二插座</t>
  </si>
  <si>
    <t>联塑白色、50   3.8米/条</t>
  </si>
  <si>
    <t>20MM，不锈钢</t>
  </si>
  <si>
    <t>三插座</t>
  </si>
  <si>
    <t>松本正品  16A</t>
  </si>
  <si>
    <t>联塑白色、60   3.8米/条</t>
  </si>
  <si>
    <t>25MM，不锈钢</t>
  </si>
  <si>
    <t>三插头</t>
  </si>
  <si>
    <t>公牛正品  10A</t>
  </si>
  <si>
    <t>联塑白色、75   3.8米/条</t>
  </si>
  <si>
    <t>32MM，不锈钢</t>
  </si>
  <si>
    <t>公牛正品  16A</t>
  </si>
  <si>
    <t>联塑白色、100  3.8米/条</t>
  </si>
  <si>
    <t>三角陶瓷钻头</t>
  </si>
  <si>
    <t>二插头</t>
  </si>
  <si>
    <t>联塑白色、110  3.8米/条</t>
  </si>
  <si>
    <t>四孔插座</t>
  </si>
  <si>
    <t>公牛正品  25A</t>
  </si>
  <si>
    <t>PVC下水管弯头</t>
  </si>
  <si>
    <t>联塑白色40、50   3.8米/条</t>
  </si>
  <si>
    <t>冲击钻头</t>
  </si>
  <si>
    <t>四孔插头</t>
  </si>
  <si>
    <t>联塑白色75、110  3.8米/条</t>
  </si>
  <si>
    <t>底座（吸顶）灯头</t>
  </si>
  <si>
    <t>螺口</t>
  </si>
  <si>
    <t>PVC下水管直通</t>
  </si>
  <si>
    <t>集成吊顶LED灯盆</t>
  </si>
  <si>
    <t>600*600佛山照明（40W白光、天花铝扣嵌入式）</t>
  </si>
  <si>
    <t>12MM</t>
  </si>
  <si>
    <t>嵌入式孔灯（方形、圆形）</t>
  </si>
  <si>
    <t>佛山照明LED3-6寸，12-20W</t>
  </si>
  <si>
    <t>PVC下水管三通</t>
  </si>
  <si>
    <t>14MM</t>
  </si>
  <si>
    <t>过道灯（方形、圆形）</t>
  </si>
  <si>
    <t>16MM</t>
  </si>
  <si>
    <t>大功率筒灯</t>
  </si>
  <si>
    <t>PVC下水管管卡</t>
  </si>
  <si>
    <t>大手电筒</t>
  </si>
  <si>
    <t>可充电</t>
  </si>
  <si>
    <t>T8 LED 灯管支架</t>
  </si>
  <si>
    <t>单支架（1.2米）</t>
  </si>
  <si>
    <t>5米卷尺</t>
  </si>
  <si>
    <t>五羊工具</t>
  </si>
  <si>
    <t>双支架（1.2米）</t>
  </si>
  <si>
    <t>设备配件</t>
  </si>
  <si>
    <t>角磨机</t>
  </si>
  <si>
    <t>东成/大艺</t>
  </si>
  <si>
    <t>T8 LED 灯管（黄/白）</t>
  </si>
  <si>
    <t>18W 塑料 1.2米，16W</t>
  </si>
  <si>
    <t>轴承</t>
  </si>
  <si>
    <t>6201独立包装（品牌：洛阳）</t>
  </si>
  <si>
    <t>氩弧焊机</t>
  </si>
  <si>
    <t xml:space="preserve">上海东升 220V，250A </t>
  </si>
  <si>
    <t xml:space="preserve">LED球泡（黄、白、暖白） </t>
  </si>
  <si>
    <t>佛山照明(16W-25W均价)</t>
  </si>
  <si>
    <t>6202独立包装（品牌：洛阳）</t>
  </si>
  <si>
    <t>焊枪线、钳</t>
  </si>
  <si>
    <t>5M</t>
  </si>
  <si>
    <t>LED球泡（黄、白、暖白）</t>
  </si>
  <si>
    <t>佛山照明（30W-50W均价）</t>
  </si>
  <si>
    <t>6204独立包装（品牌：洛阳）</t>
  </si>
  <si>
    <t>界纸刀</t>
  </si>
  <si>
    <t>得力工具  10片/盒</t>
  </si>
  <si>
    <t>紫外线消毒支架</t>
  </si>
  <si>
    <t>1.2M，带整流器启辉器</t>
  </si>
  <si>
    <t>6205独立包装（品牌：洛阳）</t>
  </si>
  <si>
    <t>电手枪钻</t>
  </si>
  <si>
    <t>36W紫外光管</t>
  </si>
  <si>
    <t>PHLIPS</t>
  </si>
  <si>
    <t>6206独立包装（品牌：洛阳）</t>
  </si>
  <si>
    <t>螺丝刀</t>
  </si>
  <si>
    <t>公牛/得力/特斯豹</t>
  </si>
  <si>
    <t>36V,60W 白炽灯</t>
  </si>
  <si>
    <t>螺纹口</t>
  </si>
  <si>
    <t>7213独立包装（品牌：KKF、NSK）</t>
  </si>
  <si>
    <t>老虎钳</t>
  </si>
  <si>
    <t>陶瓷灯头</t>
  </si>
  <si>
    <t>大冷库用</t>
  </si>
  <si>
    <t>7311独立包装（品牌：KKF、NSK）</t>
  </si>
  <si>
    <t>尖嘴钳</t>
  </si>
  <si>
    <t>导轨射灯</t>
  </si>
  <si>
    <t>雷士照明(明轨、LED、21-30W，黄、白、暖白）</t>
  </si>
  <si>
    <t>66211独立包装（品牌：洛阳）</t>
  </si>
  <si>
    <t>管钳</t>
  </si>
  <si>
    <t>射灯导轨条</t>
  </si>
  <si>
    <t>铝制</t>
  </si>
  <si>
    <t>6003独立包装（品牌：洛阳）</t>
  </si>
  <si>
    <t>验电笔</t>
  </si>
  <si>
    <t>蚊虫诱灭器（灭蝇器）</t>
  </si>
  <si>
    <t>YY/K30</t>
  </si>
  <si>
    <t>6306独立包装（品牌：洛阳）</t>
  </si>
  <si>
    <t>锤子</t>
  </si>
  <si>
    <t>双键带灯按钮</t>
  </si>
  <si>
    <t>面包搅拌机等设备使用</t>
  </si>
  <si>
    <t>6308独立包装（品牌：洛阳）</t>
  </si>
  <si>
    <t>钳形电流表</t>
  </si>
  <si>
    <t>正泰</t>
  </si>
  <si>
    <t>启动丶停止按钮</t>
  </si>
  <si>
    <t>自锁/不自锁</t>
  </si>
  <si>
    <t>数字电流表</t>
  </si>
  <si>
    <t>正泰/胜利</t>
  </si>
  <si>
    <t>控制与保护开关</t>
  </si>
  <si>
    <t>KBO-32C</t>
  </si>
  <si>
    <t>6005独立包装（品牌：洛阳）</t>
  </si>
  <si>
    <t>黄油润滑喷剂</t>
  </si>
  <si>
    <t>450ml</t>
  </si>
  <si>
    <t>煎饼炉开关</t>
  </si>
  <si>
    <t>船型开关，宽度20MM，6位</t>
  </si>
  <si>
    <t>51206独立包装（品牌：洛阳）</t>
  </si>
  <si>
    <t>电解电容</t>
  </si>
  <si>
    <t>1.5uf，450V</t>
  </si>
  <si>
    <t>6208独立包装（品牌：洛阳）</t>
  </si>
  <si>
    <t>尼龙轮</t>
  </si>
  <si>
    <t>3寸、白色（含轴承、轴铁套、防尘垫）</t>
  </si>
  <si>
    <t>2.5uf,450V</t>
  </si>
  <si>
    <t>6203大包装（散装）</t>
  </si>
  <si>
    <t>4寸、白色（含轴承、轴铁套、防尘垫）</t>
  </si>
  <si>
    <t>3.5vf</t>
  </si>
  <si>
    <t>6203独立包装（精制）</t>
  </si>
  <si>
    <t>5寸、白色（含轴承、轴铁套、防尘垫）</t>
  </si>
  <si>
    <t>4vf</t>
  </si>
  <si>
    <t>6205独立包装</t>
  </si>
  <si>
    <t>6寸、白色（含轴承、轴铁套、防尘垫）</t>
  </si>
  <si>
    <t>5VF</t>
  </si>
  <si>
    <t>6002独立包装</t>
  </si>
  <si>
    <t>面包柜活动轮</t>
  </si>
  <si>
    <t>3寸尼龙轮带架</t>
  </si>
  <si>
    <t>10uf,450V</t>
  </si>
  <si>
    <t>6201独立包装</t>
  </si>
  <si>
    <t>固定轮架</t>
  </si>
  <si>
    <t>4寸加厚型、带防水胶圈</t>
  </si>
  <si>
    <t>25uf,450V</t>
  </si>
  <si>
    <t>6004独立包装</t>
  </si>
  <si>
    <t>5寸加厚型、带防水胶圈</t>
  </si>
  <si>
    <t>35vf/450v,540v</t>
  </si>
  <si>
    <t>P208独立包装</t>
  </si>
  <si>
    <t>6寸加厚型、带防水胶圈</t>
  </si>
  <si>
    <t>50uf,450V</t>
  </si>
  <si>
    <t>6305独立包装</t>
  </si>
  <si>
    <t>活动轮架</t>
  </si>
  <si>
    <t>3寸加厚型、带防水胶圈</t>
  </si>
  <si>
    <t>100uf,220V</t>
  </si>
  <si>
    <t>P210独立包装</t>
  </si>
  <si>
    <t>150uf,220V</t>
  </si>
  <si>
    <t>30211独立包装</t>
  </si>
  <si>
    <t>200uf,220V</t>
  </si>
  <si>
    <t>P310独立包装</t>
  </si>
  <si>
    <t>300uf,220V</t>
  </si>
  <si>
    <t>6213独立包装</t>
  </si>
  <si>
    <t>6203轮铁通</t>
  </si>
  <si>
    <t>电脑多用带线插板</t>
  </si>
  <si>
    <t>公牛 3米/10A   四插位</t>
  </si>
  <si>
    <t>6311独立包装</t>
  </si>
  <si>
    <t>6202轮铁通</t>
  </si>
  <si>
    <t>公牛 5米/10A/16A   四插位</t>
  </si>
  <si>
    <t>7309AC独立包装</t>
  </si>
  <si>
    <t>6202轴套垫片</t>
  </si>
  <si>
    <t>明装双底盒</t>
  </si>
  <si>
    <t>联塑牌</t>
  </si>
  <si>
    <t>6309独立包装</t>
  </si>
  <si>
    <t>6203轴套垫片</t>
  </si>
  <si>
    <t>明装单底盒</t>
  </si>
  <si>
    <t>软管(波纹、金属防爆)</t>
  </si>
  <si>
    <t>304不锈钢30cm</t>
  </si>
  <si>
    <t>螺丝、螺母（全套）</t>
  </si>
  <si>
    <t>12*90mm</t>
  </si>
  <si>
    <t>明装加高单底盒</t>
  </si>
  <si>
    <t>304不锈钢40cm</t>
  </si>
  <si>
    <t>10*30mm</t>
  </si>
  <si>
    <t>暗装单底盒</t>
  </si>
  <si>
    <t>304不锈钢50cm</t>
  </si>
  <si>
    <t>8*20mm</t>
  </si>
  <si>
    <t>暗装双底盒</t>
  </si>
  <si>
    <t>304不锈钢60cm</t>
  </si>
  <si>
    <t>5*20mm</t>
  </si>
  <si>
    <t>暗装加高底盒</t>
  </si>
  <si>
    <t>304不锈钢80cm</t>
  </si>
  <si>
    <t>发热管</t>
  </si>
  <si>
    <t>500W/220V按样板</t>
  </si>
  <si>
    <t>304不锈钢120cm</t>
  </si>
  <si>
    <t>800W/220V按样板</t>
  </si>
  <si>
    <t>153</t>
  </si>
  <si>
    <t>皮带</t>
  </si>
  <si>
    <t>A1600广州飞旋</t>
  </si>
  <si>
    <t>304不锈钢100cm</t>
  </si>
  <si>
    <t>1500W/380V按实物样板</t>
  </si>
  <si>
    <t>154</t>
  </si>
  <si>
    <t>A1650广州飞旋</t>
  </si>
  <si>
    <t>304不锈钢150cm</t>
  </si>
  <si>
    <t>1000W/380V按实物样板</t>
  </si>
  <si>
    <t>155</t>
  </si>
  <si>
    <t>A3100广州飞旋</t>
  </si>
  <si>
    <t>32PVC网管</t>
  </si>
  <si>
    <t>联塑PVC，50米/卷</t>
  </si>
  <si>
    <t>1500W/220V按实物样板</t>
  </si>
  <si>
    <t>156</t>
  </si>
  <si>
    <t>A31广州飞旋</t>
  </si>
  <si>
    <t>25PVC网管</t>
  </si>
  <si>
    <t>联塑PVC,50米/卷</t>
  </si>
  <si>
    <t>1000W/220V按实物样板</t>
  </si>
  <si>
    <t>157</t>
  </si>
  <si>
    <t>A700广州飞旋</t>
  </si>
  <si>
    <t>20PVC网管</t>
  </si>
  <si>
    <t>开水器发热丝</t>
  </si>
  <si>
    <t>9000W</t>
  </si>
  <si>
    <t>158</t>
  </si>
  <si>
    <t>A48广州飞旋</t>
  </si>
  <si>
    <t>32PVC软管</t>
  </si>
  <si>
    <t>联塑、黄色 、50米/卷</t>
  </si>
  <si>
    <t>12000W</t>
  </si>
  <si>
    <t>159</t>
  </si>
  <si>
    <t>A900广州飞旋</t>
  </si>
  <si>
    <t>50玻纹管</t>
  </si>
  <si>
    <t>联塑PVC  （蓝色）</t>
  </si>
  <si>
    <t>发热丝插头</t>
  </si>
  <si>
    <t>售卖台保温柜用，按样板</t>
  </si>
  <si>
    <t>160</t>
  </si>
  <si>
    <t>A950广州飞旋</t>
  </si>
  <si>
    <t>洗手盆龙头</t>
  </si>
  <si>
    <t>单孔、单冷</t>
  </si>
  <si>
    <t>石英管发热丝</t>
  </si>
  <si>
    <t>300-2000W，82CM</t>
  </si>
  <si>
    <t>161</t>
  </si>
  <si>
    <t>A1200广州飞旋</t>
  </si>
  <si>
    <t>脚踏开关</t>
  </si>
  <si>
    <t>全铜</t>
  </si>
  <si>
    <t>发热丝</t>
  </si>
  <si>
    <t>220V/2-5KW按板订做不规则形状</t>
  </si>
  <si>
    <t>162</t>
  </si>
  <si>
    <t>A1500广州飞旋</t>
  </si>
  <si>
    <t>水龙头（短）（铜阀芯）</t>
  </si>
  <si>
    <t>4分快开304不锈钢</t>
  </si>
  <si>
    <t>380V/2-5KW按板订做不规则形状</t>
  </si>
  <si>
    <t>163</t>
  </si>
  <si>
    <t>A1300广州飞旋</t>
  </si>
  <si>
    <t>水龙头（加长）（铜阀芯）</t>
  </si>
  <si>
    <t>烤炉发热丝</t>
  </si>
  <si>
    <t>净钨丝380V/1-5KW</t>
  </si>
  <si>
    <t>164</t>
  </si>
  <si>
    <t>A1450广州飞旋</t>
  </si>
  <si>
    <t>直立高弯龙头（铜阀芯）</t>
  </si>
  <si>
    <t>U型发热丝</t>
  </si>
  <si>
    <t>220V,1500W干烧型按样板</t>
  </si>
  <si>
    <t>165</t>
  </si>
  <si>
    <t>B2950 广州飞旋</t>
  </si>
  <si>
    <t>水龙头（铜阀芯）</t>
  </si>
  <si>
    <t>6分快开304不锈钢</t>
  </si>
  <si>
    <t>吊扇</t>
  </si>
  <si>
    <t>远东FC-30A，56寸（100W、铜线卷）</t>
  </si>
  <si>
    <t>166</t>
  </si>
  <si>
    <t>B3000广州飞旋</t>
  </si>
  <si>
    <t>开水器龙头（长）（铜阀芯）</t>
  </si>
  <si>
    <t>4分</t>
  </si>
  <si>
    <t>顶扇</t>
  </si>
  <si>
    <t>金羚纯铜线顶扇 FB-40D（直径40-60CM）</t>
  </si>
  <si>
    <t>167</t>
  </si>
  <si>
    <t>B3200广州飞旋</t>
  </si>
  <si>
    <t>开水器龙头（短）（铜阀芯）</t>
  </si>
  <si>
    <t>6分</t>
  </si>
  <si>
    <t>铁叶壁扇</t>
  </si>
  <si>
    <t>金玲（家用型\直径40-60CM)</t>
  </si>
  <si>
    <t>168</t>
  </si>
  <si>
    <t>B3250广州飞旋</t>
  </si>
  <si>
    <t>加厚下水头（铜阀芯）</t>
  </si>
  <si>
    <t>4寸，304不锈钢</t>
  </si>
  <si>
    <t>风帘机</t>
  </si>
  <si>
    <t>金羚1.2M</t>
  </si>
  <si>
    <t>169</t>
  </si>
  <si>
    <t>B1900广州飞旋</t>
  </si>
  <si>
    <t>横向低弯龙头（炉灶用横向）</t>
  </si>
  <si>
    <t>250-300mm，304不锈钢</t>
  </si>
  <si>
    <t>金羚1.5M</t>
  </si>
  <si>
    <t>170</t>
  </si>
  <si>
    <t>B1250广州飞旋</t>
  </si>
  <si>
    <t>冲洗阀（长、短）</t>
  </si>
  <si>
    <t>桂花牌</t>
  </si>
  <si>
    <t>排气扇</t>
  </si>
  <si>
    <t>金玲12寸 仓库用</t>
  </si>
  <si>
    <t>171</t>
  </si>
  <si>
    <t>B1450广州飞旋</t>
  </si>
  <si>
    <t>角阀</t>
  </si>
  <si>
    <t>牛角壁扇、落地扇</t>
  </si>
  <si>
    <t>金羚(直径750mm）</t>
  </si>
  <si>
    <t>172</t>
  </si>
  <si>
    <t>B1500广州飞旋</t>
  </si>
  <si>
    <t>高压冲水箱</t>
  </si>
  <si>
    <t>落地扇</t>
  </si>
  <si>
    <t>金羚落地扇（高矮自由升降直径40-60cm）</t>
  </si>
  <si>
    <t>173</t>
  </si>
  <si>
    <t>B1550广州飞旋</t>
  </si>
  <si>
    <t>B2350广州飞旋</t>
  </si>
  <si>
    <t>趴地扇</t>
  </si>
  <si>
    <t>金羚（直径40-60cm）</t>
  </si>
  <si>
    <t>174</t>
  </si>
  <si>
    <t>B1600广州飞旋</t>
  </si>
  <si>
    <t>B2400广州飞旋</t>
  </si>
  <si>
    <t>丁烷火机气</t>
  </si>
  <si>
    <t>品牌：嘉华，380ML</t>
  </si>
  <si>
    <t>175</t>
  </si>
  <si>
    <t>B1700广州飞旋</t>
  </si>
  <si>
    <t>B2450广州飞旋</t>
  </si>
  <si>
    <t>氧气（大瓶）</t>
  </si>
  <si>
    <t>15KG/瓶、13个压</t>
  </si>
  <si>
    <t>176</t>
  </si>
  <si>
    <t>B1800广州飞旋</t>
  </si>
  <si>
    <t>B2500广州飞旋</t>
  </si>
  <si>
    <t>大瓶氩气</t>
  </si>
  <si>
    <t>177</t>
  </si>
  <si>
    <t>B1850广州飞旋</t>
  </si>
  <si>
    <t>B2600广州飞旋</t>
  </si>
  <si>
    <t>南方乳胶漆</t>
  </si>
  <si>
    <t>6KG   各色</t>
  </si>
  <si>
    <t>178</t>
  </si>
  <si>
    <t>B2050广州飞旋</t>
  </si>
  <si>
    <t>C3300广州飞旋</t>
  </si>
  <si>
    <t>油漆扫</t>
  </si>
  <si>
    <t>3-4寸</t>
  </si>
  <si>
    <t>179</t>
  </si>
  <si>
    <t>B2100广州飞旋</t>
  </si>
  <si>
    <t>C2100广州塑料</t>
  </si>
  <si>
    <t>天那水</t>
  </si>
  <si>
    <t>500ml</t>
  </si>
  <si>
    <t>180</t>
  </si>
  <si>
    <t>B2108广州飞旋</t>
  </si>
  <si>
    <t>304不锈钢直通</t>
  </si>
  <si>
    <t>1寸</t>
  </si>
  <si>
    <t>冷库铜挂锁</t>
  </si>
  <si>
    <t>加长  30-60mm</t>
  </si>
  <si>
    <t>181</t>
  </si>
  <si>
    <t>B2200广州飞旋</t>
  </si>
  <si>
    <t>手喷漆</t>
  </si>
  <si>
    <t>400ML</t>
  </si>
  <si>
    <t>182</t>
  </si>
  <si>
    <t>B2250广州飞旋</t>
  </si>
  <si>
    <t>油漆</t>
  </si>
  <si>
    <t>2.3-2.5KG/桶  各色</t>
  </si>
  <si>
    <t>183</t>
  </si>
  <si>
    <t>B2300广州飞旋</t>
  </si>
  <si>
    <t>304不锈钢六角</t>
  </si>
  <si>
    <t>铁刷子</t>
  </si>
  <si>
    <t>184</t>
  </si>
  <si>
    <t>A1500</t>
  </si>
  <si>
    <t>漏电断路器</t>
  </si>
  <si>
    <t>正泰，160A、380V</t>
  </si>
  <si>
    <t>砂纸</t>
  </si>
  <si>
    <t>230*280mm   500-2000目</t>
  </si>
  <si>
    <t>185</t>
  </si>
  <si>
    <t>A1350</t>
  </si>
  <si>
    <t>交流接触器</t>
  </si>
  <si>
    <t>正泰、CJX1201、380V</t>
  </si>
  <si>
    <t>清水泵</t>
  </si>
  <si>
    <t>凌宵牌，JDB-100/扬程20米</t>
  </si>
  <si>
    <t>186</t>
  </si>
  <si>
    <t>B2900</t>
  </si>
  <si>
    <t>凌宵牌，IZDB-35/扬程20米</t>
  </si>
  <si>
    <t>187</t>
  </si>
  <si>
    <t>正泰，100A、380V</t>
  </si>
  <si>
    <t>报价合计</t>
  </si>
  <si>
    <t>投标单位（盖章）：</t>
  </si>
  <si>
    <t>联系电话：</t>
  </si>
  <si>
    <t>报价日期：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</si>
</sst>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_);[Red]\(0\)"/>
    <numFmt numFmtId="179" formatCode="0.00_ "/>
    <numFmt numFmtId="180" formatCode="0.0_);[Red]\(0.0\)"/>
    <numFmt numFmtId="181" formatCode="#,##0.00_ ;[Red]\-#,##0.00\ "/>
    <numFmt numFmtId="182" formatCode="0.0_ ;[Red]\-0.0\ "/>
  </numFmts>
  <fonts count="68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0.5"/>
      <color indexed="8"/>
      <name val="宋体"/>
      <charset val="134"/>
    </font>
    <font>
      <b/>
      <sz val="11"/>
      <color indexed="12"/>
      <name val="宋体"/>
      <charset val="134"/>
    </font>
    <font>
      <b/>
      <sz val="12"/>
      <color indexed="12"/>
      <name val="宋体"/>
      <charset val="134"/>
    </font>
    <font>
      <sz val="8"/>
      <name val="宋体"/>
      <charset val="134"/>
    </font>
    <font>
      <sz val="6"/>
      <name val="Times New Roman"/>
      <charset val="134"/>
    </font>
    <font>
      <sz val="7"/>
      <name val="Times New Roman"/>
      <charset val="134"/>
    </font>
    <font>
      <sz val="10"/>
      <name val="Times New Roman"/>
      <charset val="134"/>
    </font>
    <font>
      <b/>
      <sz val="12"/>
      <name val="黑体"/>
      <charset val="134"/>
    </font>
    <font>
      <b/>
      <sz val="8"/>
      <name val="宋体"/>
      <charset val="134"/>
    </font>
    <font>
      <sz val="8"/>
      <name val="Times New Roman"/>
      <charset val="134"/>
    </font>
    <font>
      <sz val="6"/>
      <name val="宋体"/>
      <charset val="134"/>
    </font>
    <font>
      <sz val="8"/>
      <color indexed="8"/>
      <name val="宋体"/>
      <charset val="134"/>
    </font>
    <font>
      <sz val="7"/>
      <name val="宋体"/>
      <charset val="134"/>
    </font>
    <font>
      <sz val="10"/>
      <color indexed="16"/>
      <name val="Times New Roman"/>
      <charset val="134"/>
    </font>
    <font>
      <b/>
      <sz val="7"/>
      <name val="宋体"/>
      <charset val="134"/>
    </font>
    <font>
      <b/>
      <sz val="10"/>
      <color indexed="12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u/>
      <sz val="10"/>
      <name val="宋体"/>
      <charset val="134"/>
    </font>
    <font>
      <b/>
      <sz val="16"/>
      <name val="宋体"/>
      <charset val="134"/>
    </font>
    <font>
      <b/>
      <sz val="14"/>
      <name val="Times New Roman"/>
      <charset val="134"/>
    </font>
    <font>
      <sz val="14"/>
      <name val="宋体"/>
      <charset val="134"/>
    </font>
    <font>
      <u/>
      <sz val="12"/>
      <name val="宋体"/>
      <charset val="134"/>
    </font>
    <font>
      <b/>
      <sz val="14"/>
      <name val="黑体"/>
      <charset val="134"/>
    </font>
    <font>
      <u/>
      <sz val="11"/>
      <name val="宋体"/>
      <charset val="134"/>
    </font>
    <font>
      <b/>
      <sz val="18"/>
      <name val="宋体"/>
      <charset val="134"/>
    </font>
    <font>
      <b/>
      <sz val="11"/>
      <name val="黑体"/>
      <charset val="134"/>
    </font>
    <font>
      <b/>
      <sz val="10"/>
      <name val="黑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2"/>
      <color indexed="12"/>
      <name val="Times New Roman"/>
      <charset val="134"/>
    </font>
    <font>
      <b/>
      <sz val="14"/>
      <name val="华文新魏"/>
      <charset val="134"/>
    </font>
    <font>
      <sz val="12"/>
      <name val="黑体"/>
      <charset val="134"/>
    </font>
    <font>
      <sz val="10.5"/>
      <name val="宋体"/>
      <charset val="134"/>
    </font>
    <font>
      <sz val="12"/>
      <name val="华文细黑"/>
      <charset val="134"/>
    </font>
    <font>
      <b/>
      <sz val="9"/>
      <name val="宋体"/>
      <charset val="134"/>
    </font>
    <font>
      <sz val="11"/>
      <name val="Times New Roman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Tahoma"/>
      <charset val="134"/>
    </font>
    <font>
      <b/>
      <sz val="9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8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8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medium">
        <color auto="1"/>
      </top>
      <bottom/>
      <diagonal/>
    </border>
    <border>
      <left/>
      <right style="medium">
        <color indexed="8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6" fillId="0" borderId="0" applyFont="0" applyFill="0" applyBorder="0" applyAlignment="0" applyProtection="0">
      <alignment vertical="center"/>
    </xf>
    <xf numFmtId="44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42" fontId="46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6" fillId="4" borderId="62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5" borderId="65" applyNumberFormat="0" applyAlignment="0" applyProtection="0">
      <alignment vertical="center"/>
    </xf>
    <xf numFmtId="0" fontId="56" fillId="6" borderId="66" applyNumberFormat="0" applyAlignment="0" applyProtection="0">
      <alignment vertical="center"/>
    </xf>
    <xf numFmtId="0" fontId="57" fillId="6" borderId="65" applyNumberFormat="0" applyAlignment="0" applyProtection="0">
      <alignment vertical="center"/>
    </xf>
    <xf numFmtId="0" fontId="58" fillId="7" borderId="67" applyNumberFormat="0" applyAlignment="0" applyProtection="0">
      <alignment vertical="center"/>
    </xf>
    <xf numFmtId="0" fontId="59" fillId="0" borderId="68" applyNumberFormat="0" applyFill="0" applyAlignment="0" applyProtection="0">
      <alignment vertical="center"/>
    </xf>
    <xf numFmtId="0" fontId="60" fillId="0" borderId="69" applyNumberFormat="0" applyFill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880">
    <xf numFmtId="0" fontId="0" fillId="0" borderId="0" xfId="0"/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center" shrinkToFit="1"/>
    </xf>
    <xf numFmtId="176" fontId="1" fillId="0" borderId="0" xfId="0" applyNumberFormat="1" applyFont="1" applyFill="1" applyAlignment="1" applyProtection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 shrinkToFit="1"/>
    </xf>
    <xf numFmtId="0" fontId="1" fillId="0" borderId="0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3" xfId="0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 wrapText="1" shrinkToFit="1"/>
    </xf>
    <xf numFmtId="0" fontId="4" fillId="0" borderId="5" xfId="0" applyFont="1" applyFill="1" applyBorder="1" applyAlignment="1" applyProtection="1">
      <alignment horizontal="center" vertical="center" shrinkToFit="1"/>
    </xf>
    <xf numFmtId="0" fontId="4" fillId="0" borderId="5" xfId="0" applyFont="1" applyFill="1" applyBorder="1" applyAlignment="1" applyProtection="1">
      <alignment horizontal="center" vertical="center" wrapText="1" shrinkToFit="1"/>
    </xf>
    <xf numFmtId="176" fontId="4" fillId="0" borderId="5" xfId="0" applyNumberFormat="1" applyFont="1" applyFill="1" applyBorder="1" applyAlignment="1" applyProtection="1">
      <alignment horizontal="center" vertical="center" wrapText="1" shrinkToFit="1"/>
    </xf>
    <xf numFmtId="177" fontId="5" fillId="0" borderId="5" xfId="0" applyNumberFormat="1" applyFont="1" applyFill="1" applyBorder="1" applyAlignment="1" applyProtection="1">
      <alignment horizontal="center" vertical="center" wrapText="1" shrinkToFit="1"/>
    </xf>
    <xf numFmtId="0" fontId="1" fillId="0" borderId="5" xfId="0" applyNumberFormat="1" applyFont="1" applyFill="1" applyBorder="1" applyAlignment="1" applyProtection="1">
      <alignment horizontal="center" vertical="center" shrinkToFit="1"/>
    </xf>
    <xf numFmtId="0" fontId="1" fillId="0" borderId="5" xfId="54" applyFont="1" applyFill="1" applyBorder="1" applyAlignment="1" applyProtection="1">
      <alignment horizontal="center" vertical="center" wrapText="1" shrinkToFit="1"/>
    </xf>
    <xf numFmtId="0" fontId="1" fillId="0" borderId="5" xfId="0" applyFont="1" applyFill="1" applyBorder="1" applyAlignment="1" applyProtection="1">
      <alignment horizontal="center" vertical="center" wrapText="1" shrinkToFit="1"/>
    </xf>
    <xf numFmtId="176" fontId="1" fillId="0" borderId="5" xfId="0" applyNumberFormat="1" applyFont="1" applyFill="1" applyBorder="1" applyAlignment="1" applyProtection="1">
      <alignment horizontal="center" vertical="center" wrapText="1" shrinkToFit="1"/>
    </xf>
    <xf numFmtId="177" fontId="1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5" xfId="54" applyFont="1" applyFill="1" applyBorder="1" applyAlignment="1" applyProtection="1">
      <alignment horizontal="center" vertical="center" shrinkToFit="1"/>
    </xf>
    <xf numFmtId="0" fontId="1" fillId="0" borderId="5" xfId="0" applyFont="1" applyFill="1" applyBorder="1" applyAlignment="1" applyProtection="1">
      <alignment horizontal="center" vertical="center" shrinkToFit="1"/>
    </xf>
    <xf numFmtId="177" fontId="1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shrinkToFit="1"/>
    </xf>
    <xf numFmtId="0" fontId="5" fillId="0" borderId="5" xfId="0" applyFont="1" applyFill="1" applyBorder="1" applyAlignment="1" applyProtection="1">
      <alignment horizontal="center" vertical="center" shrinkToFit="1"/>
    </xf>
    <xf numFmtId="178" fontId="4" fillId="0" borderId="5" xfId="0" applyNumberFormat="1" applyFont="1" applyFill="1" applyBorder="1" applyAlignment="1" applyProtection="1">
      <alignment horizontal="center" vertical="center" wrapText="1" shrinkToFit="1"/>
    </xf>
    <xf numFmtId="0" fontId="2" fillId="0" borderId="5" xfId="0" applyFont="1" applyFill="1" applyBorder="1" applyAlignment="1" applyProtection="1">
      <alignment horizontal="center" vertical="center" shrinkToFit="1"/>
    </xf>
    <xf numFmtId="0" fontId="2" fillId="0" borderId="5" xfId="54" applyFont="1" applyFill="1" applyBorder="1" applyAlignment="1" applyProtection="1">
      <alignment horizontal="center" vertical="center" shrinkToFit="1"/>
    </xf>
    <xf numFmtId="0" fontId="1" fillId="0" borderId="6" xfId="0" applyFont="1" applyFill="1" applyBorder="1" applyAlignment="1" applyProtection="1">
      <alignment horizontal="center" vertical="center" shrinkToFit="1"/>
    </xf>
    <xf numFmtId="0" fontId="1" fillId="0" borderId="2" xfId="0" applyFont="1" applyFill="1" applyBorder="1" applyAlignment="1" applyProtection="1">
      <alignment horizontal="center" vertical="center" wrapText="1" shrinkToFit="1"/>
    </xf>
    <xf numFmtId="0" fontId="2" fillId="0" borderId="6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0" fontId="1" fillId="0" borderId="2" xfId="0" applyFont="1" applyFill="1" applyBorder="1" applyAlignment="1" applyProtection="1">
      <alignment horizontal="center" vertical="center"/>
    </xf>
    <xf numFmtId="0" fontId="2" fillId="0" borderId="5" xfId="54" applyFont="1" applyFill="1" applyBorder="1" applyAlignment="1" applyProtection="1">
      <alignment horizontal="center" vertical="center" wrapText="1" shrinkToFit="1"/>
    </xf>
    <xf numFmtId="0" fontId="1" fillId="0" borderId="0" xfId="0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 wrapText="1" shrinkToFit="1"/>
    </xf>
    <xf numFmtId="176" fontId="1" fillId="0" borderId="2" xfId="0" applyNumberFormat="1" applyFont="1" applyFill="1" applyBorder="1" applyAlignment="1" applyProtection="1">
      <alignment horizontal="center" vertical="center" wrapText="1" shrinkToFit="1"/>
    </xf>
    <xf numFmtId="179" fontId="1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79" fontId="1" fillId="0" borderId="5" xfId="0" applyNumberFormat="1" applyFont="1" applyFill="1" applyBorder="1" applyAlignment="1" applyProtection="1">
      <alignment horizontal="center" vertical="center"/>
      <protection locked="0"/>
    </xf>
    <xf numFmtId="176" fontId="4" fillId="0" borderId="5" xfId="0" applyNumberFormat="1" applyFont="1" applyFill="1" applyBorder="1" applyAlignment="1" applyProtection="1">
      <alignment horizontal="center" vertical="center"/>
    </xf>
    <xf numFmtId="176" fontId="1" fillId="0" borderId="5" xfId="0" applyNumberFormat="1" applyFont="1" applyFill="1" applyBorder="1" applyAlignment="1" applyProtection="1">
      <alignment horizontal="center" vertical="center"/>
    </xf>
    <xf numFmtId="176" fontId="1" fillId="0" borderId="2" xfId="0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 shrinkToFit="1"/>
    </xf>
    <xf numFmtId="177" fontId="1" fillId="0" borderId="0" xfId="0" applyNumberFormat="1" applyFont="1" applyFill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 shrinkToFit="1"/>
    </xf>
    <xf numFmtId="176" fontId="1" fillId="0" borderId="2" xfId="0" applyNumberFormat="1" applyFont="1" applyFill="1" applyBorder="1" applyAlignment="1" applyProtection="1">
      <alignment horizontal="center" vertical="center" shrinkToFit="1"/>
    </xf>
    <xf numFmtId="177" fontId="1" fillId="0" borderId="5" xfId="0" applyNumberFormat="1" applyFont="1" applyFill="1" applyBorder="1" applyAlignment="1" applyProtection="1">
      <alignment horizontal="center" vertical="center"/>
    </xf>
    <xf numFmtId="0" fontId="1" fillId="0" borderId="7" xfId="54" applyFont="1" applyFill="1" applyBorder="1" applyAlignment="1" applyProtection="1">
      <alignment horizontal="center" vertical="center" shrinkToFit="1"/>
    </xf>
    <xf numFmtId="176" fontId="1" fillId="0" borderId="6" xfId="0" applyNumberFormat="1" applyFont="1" applyFill="1" applyBorder="1" applyAlignment="1" applyProtection="1">
      <alignment horizontal="center" vertical="center" wrapText="1" shrinkToFit="1"/>
    </xf>
    <xf numFmtId="177" fontId="1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0" fontId="1" fillId="0" borderId="7" xfId="0" applyFont="1" applyFill="1" applyBorder="1" applyAlignment="1" applyProtection="1">
      <alignment horizontal="center" vertical="center" wrapText="1" shrinkToFit="1"/>
    </xf>
    <xf numFmtId="176" fontId="1" fillId="0" borderId="7" xfId="0" applyNumberFormat="1" applyFont="1" applyFill="1" applyBorder="1" applyAlignment="1" applyProtection="1">
      <alignment horizontal="center" vertical="center" wrapText="1" shrinkToFit="1"/>
    </xf>
    <xf numFmtId="177" fontId="1" fillId="0" borderId="7" xfId="0" applyNumberFormat="1" applyFont="1" applyFill="1" applyBorder="1" applyAlignment="1" applyProtection="1">
      <alignment horizontal="center" vertical="center"/>
      <protection locked="0"/>
    </xf>
    <xf numFmtId="49" fontId="1" fillId="0" borderId="5" xfId="0" applyNumberFormat="1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horizontal="center" vertical="center" shrinkToFit="1"/>
    </xf>
    <xf numFmtId="0" fontId="1" fillId="0" borderId="6" xfId="54" applyFont="1" applyFill="1" applyBorder="1" applyAlignment="1" applyProtection="1">
      <alignment horizontal="center" vertical="center" shrinkToFit="1"/>
    </xf>
    <xf numFmtId="176" fontId="1" fillId="0" borderId="5" xfId="0" applyNumberFormat="1" applyFont="1" applyFill="1" applyBorder="1" applyAlignment="1" applyProtection="1">
      <alignment horizontal="center" vertical="center" shrinkToFit="1"/>
    </xf>
    <xf numFmtId="179" fontId="1" fillId="0" borderId="5" xfId="0" applyNumberFormat="1" applyFont="1" applyFill="1" applyBorder="1" applyAlignment="1" applyProtection="1">
      <alignment horizontal="center" vertical="center" shrinkToFit="1"/>
    </xf>
    <xf numFmtId="0" fontId="1" fillId="0" borderId="2" xfId="0" applyFont="1" applyFill="1" applyBorder="1" applyAlignment="1" applyProtection="1">
      <alignment vertical="center"/>
    </xf>
    <xf numFmtId="0" fontId="0" fillId="0" borderId="4" xfId="0" applyFont="1" applyFill="1" applyBorder="1" applyAlignment="1" applyProtection="1">
      <alignment vertical="center"/>
    </xf>
    <xf numFmtId="179" fontId="1" fillId="0" borderId="2" xfId="0" applyNumberFormat="1" applyFont="1" applyFill="1" applyBorder="1" applyAlignment="1" applyProtection="1">
      <alignment horizontal="center" vertical="center" shrinkToFit="1"/>
    </xf>
    <xf numFmtId="179" fontId="1" fillId="0" borderId="3" xfId="0" applyNumberFormat="1" applyFont="1" applyFill="1" applyBorder="1" applyAlignment="1" applyProtection="1">
      <alignment horizontal="center" vertical="center" shrinkToFit="1"/>
    </xf>
    <xf numFmtId="176" fontId="1" fillId="0" borderId="3" xfId="0" applyNumberFormat="1" applyFont="1" applyFill="1" applyBorder="1" applyAlignment="1" applyProtection="1">
      <alignment horizontal="center" vertical="center" shrinkToFit="1"/>
    </xf>
    <xf numFmtId="49" fontId="1" fillId="0" borderId="5" xfId="54" applyNumberFormat="1" applyFont="1" applyFill="1" applyBorder="1" applyAlignment="1" applyProtection="1">
      <alignment horizontal="center" vertical="center" shrinkToFit="1"/>
    </xf>
    <xf numFmtId="0" fontId="2" fillId="0" borderId="5" xfId="0" applyFont="1" applyFill="1" applyBorder="1" applyAlignment="1" applyProtection="1">
      <alignment horizontal="center" vertical="center" wrapText="1" shrinkToFit="1"/>
    </xf>
    <xf numFmtId="0" fontId="1" fillId="0" borderId="4" xfId="54" applyFont="1" applyFill="1" applyBorder="1" applyAlignment="1" applyProtection="1">
      <alignment horizontal="center" vertical="center" shrinkToFit="1"/>
    </xf>
    <xf numFmtId="0" fontId="1" fillId="0" borderId="2" xfId="0" applyFont="1" applyFill="1" applyBorder="1" applyAlignment="1" applyProtection="1">
      <alignment horizontal="center" vertical="center" wrapText="1"/>
    </xf>
    <xf numFmtId="179" fontId="2" fillId="0" borderId="3" xfId="0" applyNumberFormat="1" applyFont="1" applyFill="1" applyBorder="1" applyAlignment="1" applyProtection="1">
      <alignment horizontal="center" vertical="center" shrinkToFit="1"/>
    </xf>
    <xf numFmtId="179" fontId="1" fillId="0" borderId="8" xfId="0" applyNumberFormat="1" applyFont="1" applyFill="1" applyBorder="1" applyAlignment="1" applyProtection="1">
      <alignment horizontal="center" vertical="center"/>
      <protection locked="0"/>
    </xf>
    <xf numFmtId="177" fontId="2" fillId="0" borderId="0" xfId="0" applyNumberFormat="1" applyFont="1" applyFill="1" applyBorder="1" applyAlignment="1" applyProtection="1">
      <alignment horizontal="center" vertical="center"/>
      <protection locked="0"/>
    </xf>
    <xf numFmtId="176" fontId="1" fillId="0" borderId="9" xfId="0" applyNumberFormat="1" applyFont="1" applyFill="1" applyBorder="1" applyAlignment="1" applyProtection="1">
      <alignment horizontal="center" vertical="center"/>
    </xf>
    <xf numFmtId="179" fontId="1" fillId="0" borderId="5" xfId="0" applyNumberFormat="1" applyFont="1" applyFill="1" applyBorder="1" applyAlignment="1" applyProtection="1">
      <alignment horizontal="center" vertical="center"/>
    </xf>
    <xf numFmtId="179" fontId="1" fillId="0" borderId="4" xfId="0" applyNumberFormat="1" applyFont="1" applyFill="1" applyBorder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horizontal="left" vertical="center" shrinkToFi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176" fontId="1" fillId="0" borderId="0" xfId="0" applyNumberFormat="1" applyFont="1" applyFill="1" applyAlignment="1" applyProtection="1">
      <alignment horizontal="center" vertical="center"/>
      <protection locked="0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left" vertical="center" shrinkToFit="1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center" vertical="center" wrapText="1" shrinkToFit="1"/>
      <protection locked="0"/>
    </xf>
    <xf numFmtId="176" fontId="1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177" fontId="2" fillId="0" borderId="0" xfId="0" applyNumberFormat="1" applyFont="1" applyFill="1" applyBorder="1" applyAlignment="1" applyProtection="1">
      <alignment horizontal="center" vertical="center" wrapText="1" shrinkToFit="1"/>
    </xf>
    <xf numFmtId="0" fontId="1" fillId="0" borderId="0" xfId="0" applyFont="1" applyFill="1" applyBorder="1" applyAlignment="1" applyProtection="1">
      <alignment horizontal="center" vertical="center" wrapText="1" shrinkToFit="1"/>
    </xf>
    <xf numFmtId="0" fontId="1" fillId="0" borderId="0" xfId="0" applyFont="1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horizontal="left" vertical="center" shrinkToFit="1"/>
    </xf>
    <xf numFmtId="176" fontId="1" fillId="0" borderId="0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 wrapText="1"/>
    </xf>
    <xf numFmtId="178" fontId="6" fillId="0" borderId="11" xfId="0" applyNumberFormat="1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49" fontId="0" fillId="0" borderId="13" xfId="0" applyNumberFormat="1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</xf>
    <xf numFmtId="178" fontId="7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 wrapText="1"/>
    </xf>
    <xf numFmtId="177" fontId="7" fillId="0" borderId="5" xfId="0" applyNumberFormat="1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49" fontId="0" fillId="0" borderId="15" xfId="0" applyNumberFormat="1" applyFont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left" vertical="center" wrapText="1"/>
    </xf>
    <xf numFmtId="178" fontId="7" fillId="0" borderId="16" xfId="0" applyNumberFormat="1" applyFont="1" applyFill="1" applyBorder="1" applyAlignment="1" applyProtection="1">
      <alignment horizontal="center" vertical="center" wrapText="1"/>
    </xf>
    <xf numFmtId="0" fontId="0" fillId="0" borderId="16" xfId="0" applyFill="1" applyBorder="1" applyAlignment="1" applyProtection="1">
      <alignment horizontal="center" vertical="center" wrapText="1"/>
    </xf>
    <xf numFmtId="177" fontId="7" fillId="0" borderId="6" xfId="0" applyNumberFormat="1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left" vertical="center"/>
    </xf>
    <xf numFmtId="49" fontId="0" fillId="0" borderId="18" xfId="0" applyNumberFormat="1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178" fontId="7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</xf>
    <xf numFmtId="177" fontId="7" fillId="0" borderId="16" xfId="0" applyNumberFormat="1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left" vertical="center"/>
    </xf>
    <xf numFmtId="0" fontId="0" fillId="0" borderId="20" xfId="0" applyFont="1" applyBorder="1" applyAlignment="1" applyProtection="1">
      <alignment horizontal="left" vertical="center"/>
    </xf>
    <xf numFmtId="0" fontId="0" fillId="0" borderId="21" xfId="0" applyFont="1" applyBorder="1" applyAlignment="1" applyProtection="1">
      <alignment horizontal="left" vertical="center"/>
    </xf>
    <xf numFmtId="0" fontId="9" fillId="0" borderId="21" xfId="0" applyFont="1" applyBorder="1" applyAlignment="1" applyProtection="1">
      <alignment horizontal="left" vertical="center"/>
    </xf>
    <xf numFmtId="179" fontId="10" fillId="0" borderId="21" xfId="0" applyNumberFormat="1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left" vertical="center"/>
    </xf>
    <xf numFmtId="0" fontId="1" fillId="0" borderId="23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24" xfId="0" applyNumberFormat="1" applyFont="1" applyFill="1" applyBorder="1" applyAlignment="1" applyProtection="1">
      <alignment horizontal="left" vertical="center"/>
      <protection locked="0"/>
    </xf>
    <xf numFmtId="0" fontId="0" fillId="0" borderId="23" xfId="0" applyBorder="1" applyProtection="1"/>
    <xf numFmtId="0" fontId="1" fillId="0" borderId="24" xfId="0" applyFont="1" applyFill="1" applyBorder="1" applyAlignment="1" applyProtection="1">
      <alignment horizontal="left" vertical="center"/>
      <protection locked="0"/>
    </xf>
    <xf numFmtId="0" fontId="0" fillId="0" borderId="25" xfId="0" applyBorder="1" applyProtection="1"/>
    <xf numFmtId="0" fontId="0" fillId="0" borderId="26" xfId="0" applyBorder="1" applyProtection="1"/>
    <xf numFmtId="49" fontId="1" fillId="0" borderId="26" xfId="0" applyNumberFormat="1" applyFont="1" applyFill="1" applyBorder="1" applyAlignment="1" applyProtection="1">
      <alignment horizontal="left" vertical="center"/>
      <protection locked="0"/>
    </xf>
    <xf numFmtId="49" fontId="1" fillId="0" borderId="27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178" fontId="0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left" vertical="center" wrapText="1"/>
    </xf>
    <xf numFmtId="0" fontId="0" fillId="0" borderId="21" xfId="0" applyFont="1" applyBorder="1" applyAlignment="1" applyProtection="1">
      <alignment horizontal="center" vertical="center"/>
    </xf>
    <xf numFmtId="0" fontId="0" fillId="2" borderId="28" xfId="0" applyFont="1" applyFill="1" applyBorder="1" applyAlignment="1" applyProtection="1">
      <alignment horizontal="left" vertical="center" wrapText="1"/>
    </xf>
    <xf numFmtId="0" fontId="2" fillId="2" borderId="29" xfId="0" applyFont="1" applyFill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center" vertical="center"/>
    </xf>
    <xf numFmtId="0" fontId="0" fillId="2" borderId="29" xfId="0" applyFont="1" applyFill="1" applyBorder="1" applyAlignment="1" applyProtection="1">
      <alignment horizontal="left" vertical="center" wrapText="1"/>
    </xf>
    <xf numFmtId="0" fontId="2" fillId="2" borderId="30" xfId="0" applyFont="1" applyFill="1" applyBorder="1" applyAlignment="1" applyProtection="1">
      <alignment horizontal="left" vertical="center" wrapText="1"/>
    </xf>
    <xf numFmtId="0" fontId="0" fillId="0" borderId="26" xfId="0" applyFont="1" applyBorder="1" applyAlignment="1" applyProtection="1">
      <alignment horizontal="left" vertical="center"/>
    </xf>
    <xf numFmtId="0" fontId="0" fillId="0" borderId="26" xfId="0" applyFont="1" applyBorder="1" applyAlignment="1" applyProtection="1">
      <alignment vertical="center"/>
    </xf>
    <xf numFmtId="0" fontId="0" fillId="0" borderId="26" xfId="0" applyFont="1" applyBorder="1" applyAlignment="1" applyProtection="1">
      <alignment horizontal="center" vertical="center"/>
    </xf>
    <xf numFmtId="0" fontId="0" fillId="2" borderId="30" xfId="0" applyFont="1" applyFill="1" applyBorder="1" applyAlignment="1" applyProtection="1">
      <alignment horizontal="left" vertical="center" wrapText="1"/>
    </xf>
    <xf numFmtId="0" fontId="11" fillId="0" borderId="0" xfId="0" applyFont="1" applyProtection="1"/>
    <xf numFmtId="0" fontId="2" fillId="0" borderId="0" xfId="0" applyFont="1" applyProtection="1"/>
    <xf numFmtId="0" fontId="12" fillId="0" borderId="0" xfId="0" applyFont="1" applyProtection="1"/>
    <xf numFmtId="0" fontId="0" fillId="0" borderId="0" xfId="0" applyProtection="1"/>
    <xf numFmtId="180" fontId="13" fillId="0" borderId="0" xfId="0" applyNumberFormat="1" applyFont="1" applyAlignment="1" applyProtection="1">
      <alignment horizontal="center"/>
    </xf>
    <xf numFmtId="177" fontId="14" fillId="0" borderId="0" xfId="0" applyNumberFormat="1" applyFont="1" applyFill="1" applyAlignment="1" applyProtection="1">
      <alignment horizontal="center"/>
    </xf>
    <xf numFmtId="180" fontId="13" fillId="0" borderId="0" xfId="0" applyNumberFormat="1" applyFont="1" applyProtection="1"/>
    <xf numFmtId="177" fontId="14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5" fillId="0" borderId="0" xfId="0" applyFont="1" applyBorder="1" applyAlignment="1" applyProtection="1">
      <alignment horizontal="left"/>
    </xf>
    <xf numFmtId="0" fontId="16" fillId="0" borderId="10" xfId="0" applyNumberFormat="1" applyFont="1" applyBorder="1" applyAlignment="1" applyProtection="1">
      <alignment horizontal="center" vertical="center"/>
    </xf>
    <xf numFmtId="0" fontId="16" fillId="0" borderId="11" xfId="0" applyNumberFormat="1" applyFont="1" applyBorder="1" applyAlignment="1" applyProtection="1">
      <alignment horizontal="center" vertical="center" wrapText="1"/>
    </xf>
    <xf numFmtId="180" fontId="16" fillId="0" borderId="11" xfId="0" applyNumberFormat="1" applyFont="1" applyBorder="1" applyAlignment="1" applyProtection="1">
      <alignment horizontal="center" vertical="center" wrapText="1"/>
    </xf>
    <xf numFmtId="0" fontId="16" fillId="0" borderId="11" xfId="0" applyNumberFormat="1" applyFont="1" applyFill="1" applyBorder="1" applyAlignment="1" applyProtection="1">
      <alignment horizontal="center" vertical="center" wrapText="1"/>
    </xf>
    <xf numFmtId="177" fontId="16" fillId="0" borderId="12" xfId="0" applyNumberFormat="1" applyFont="1" applyFill="1" applyBorder="1" applyAlignment="1" applyProtection="1">
      <alignment horizontal="center" vertical="center" wrapText="1"/>
    </xf>
    <xf numFmtId="0" fontId="11" fillId="0" borderId="13" xfId="54" applyFont="1" applyBorder="1" applyAlignment="1" applyProtection="1">
      <alignment horizontal="center" vertical="center"/>
    </xf>
    <xf numFmtId="0" fontId="11" fillId="0" borderId="5" xfId="54" applyNumberFormat="1" applyFont="1" applyBorder="1" applyAlignment="1" applyProtection="1">
      <alignment horizontal="center" vertical="center"/>
    </xf>
    <xf numFmtId="177" fontId="17" fillId="0" borderId="5" xfId="54" applyNumberFormat="1" applyFont="1" applyBorder="1" applyAlignment="1" applyProtection="1">
      <alignment horizontal="center" vertical="center" shrinkToFit="1"/>
    </xf>
    <xf numFmtId="177" fontId="17" fillId="0" borderId="14" xfId="54" applyNumberFormat="1" applyFont="1" applyBorder="1" applyAlignment="1" applyProtection="1">
      <alignment horizontal="center" vertical="center"/>
      <protection locked="0"/>
    </xf>
    <xf numFmtId="0" fontId="11" fillId="0" borderId="5" xfId="54" applyFont="1" applyBorder="1" applyAlignment="1" applyProtection="1">
      <alignment horizontal="center" vertical="center"/>
    </xf>
    <xf numFmtId="0" fontId="18" fillId="0" borderId="5" xfId="54" applyFont="1" applyBorder="1" applyAlignment="1" applyProtection="1">
      <alignment horizontal="center" vertical="center" wrapText="1"/>
    </xf>
    <xf numFmtId="0" fontId="11" fillId="0" borderId="31" xfId="54" applyFont="1" applyBorder="1" applyAlignment="1" applyProtection="1">
      <alignment horizontal="center" vertical="center"/>
    </xf>
    <xf numFmtId="0" fontId="19" fillId="0" borderId="5" xfId="54" applyNumberFormat="1" applyFont="1" applyBorder="1" applyAlignment="1" applyProtection="1">
      <alignment horizontal="center" vertical="center"/>
    </xf>
    <xf numFmtId="177" fontId="17" fillId="0" borderId="32" xfId="54" applyNumberFormat="1" applyFont="1" applyBorder="1" applyAlignment="1" applyProtection="1">
      <alignment horizontal="center" vertical="center"/>
      <protection locked="0"/>
    </xf>
    <xf numFmtId="0" fontId="11" fillId="0" borderId="4" xfId="54" applyFont="1" applyBorder="1" applyAlignment="1" applyProtection="1">
      <alignment horizontal="center" vertical="center"/>
    </xf>
    <xf numFmtId="0" fontId="11" fillId="0" borderId="7" xfId="54" applyFont="1" applyBorder="1" applyAlignment="1" applyProtection="1">
      <alignment horizontal="center" vertical="center"/>
    </xf>
    <xf numFmtId="177" fontId="17" fillId="0" borderId="7" xfId="54" applyNumberFormat="1" applyFont="1" applyBorder="1" applyAlignment="1" applyProtection="1">
      <alignment horizontal="center" vertical="center" shrinkToFit="1"/>
    </xf>
    <xf numFmtId="0" fontId="19" fillId="0" borderId="7" xfId="54" applyNumberFormat="1" applyFont="1" applyBorder="1" applyAlignment="1" applyProtection="1">
      <alignment horizontal="center" vertical="center"/>
    </xf>
    <xf numFmtId="177" fontId="17" fillId="0" borderId="33" xfId="54" applyNumberFormat="1" applyFont="1" applyBorder="1" applyAlignment="1" applyProtection="1">
      <alignment horizontal="center" vertical="center"/>
      <protection locked="0"/>
    </xf>
    <xf numFmtId="0" fontId="11" fillId="0" borderId="34" xfId="54" applyFont="1" applyBorder="1" applyAlignment="1" applyProtection="1">
      <alignment horizontal="center" vertical="center"/>
    </xf>
    <xf numFmtId="0" fontId="11" fillId="0" borderId="5" xfId="54" applyFont="1" applyFill="1" applyBorder="1" applyAlignment="1" applyProtection="1">
      <alignment horizontal="center" vertical="center"/>
    </xf>
    <xf numFmtId="0" fontId="11" fillId="0" borderId="5" xfId="51" applyFont="1" applyBorder="1" applyAlignment="1" applyProtection="1">
      <alignment horizontal="center" vertical="center"/>
    </xf>
    <xf numFmtId="0" fontId="18" fillId="0" borderId="5" xfId="54" applyFont="1" applyBorder="1" applyAlignment="1" applyProtection="1">
      <alignment horizontal="center" vertical="center"/>
    </xf>
    <xf numFmtId="0" fontId="20" fillId="0" borderId="5" xfId="54" applyFont="1" applyBorder="1" applyAlignment="1" applyProtection="1">
      <alignment horizontal="center" vertical="center"/>
    </xf>
    <xf numFmtId="0" fontId="11" fillId="0" borderId="15" xfId="54" applyFont="1" applyBorder="1" applyAlignment="1" applyProtection="1">
      <alignment horizontal="center" vertical="center"/>
    </xf>
    <xf numFmtId="0" fontId="11" fillId="0" borderId="16" xfId="54" applyFont="1" applyBorder="1" applyAlignment="1" applyProtection="1">
      <alignment horizontal="center" vertical="center"/>
    </xf>
    <xf numFmtId="177" fontId="17" fillId="0" borderId="16" xfId="54" applyNumberFormat="1" applyFont="1" applyBorder="1" applyAlignment="1" applyProtection="1">
      <alignment horizontal="center" vertical="center" shrinkToFit="1"/>
    </xf>
    <xf numFmtId="0" fontId="11" fillId="0" borderId="16" xfId="51" applyFont="1" applyBorder="1" applyAlignment="1" applyProtection="1">
      <alignment horizontal="center" vertical="center"/>
    </xf>
    <xf numFmtId="177" fontId="17" fillId="0" borderId="19" xfId="54" applyNumberFormat="1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vertical="center" wrapText="1"/>
    </xf>
    <xf numFmtId="0" fontId="2" fillId="0" borderId="21" xfId="0" applyFont="1" applyBorder="1" applyAlignment="1" applyProtection="1">
      <alignment vertical="center" wrapText="1"/>
    </xf>
    <xf numFmtId="180" fontId="13" fillId="0" borderId="21" xfId="0" applyNumberFormat="1" applyFont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vertical="center" wrapText="1"/>
    </xf>
    <xf numFmtId="0" fontId="5" fillId="0" borderId="23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25" xfId="0" applyFont="1" applyFill="1" applyBorder="1" applyAlignment="1" applyProtection="1">
      <alignment horizontal="left" vertical="center" wrapText="1"/>
    </xf>
    <xf numFmtId="0" fontId="5" fillId="0" borderId="26" xfId="0" applyFont="1" applyFill="1" applyBorder="1" applyAlignment="1" applyProtection="1">
      <alignment horizontal="left" vertical="center" wrapText="1"/>
    </xf>
    <xf numFmtId="0" fontId="1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180" fontId="13" fillId="0" borderId="0" xfId="0" applyNumberFormat="1" applyFont="1" applyBorder="1" applyAlignment="1" applyProtection="1">
      <alignment horizontal="center"/>
    </xf>
    <xf numFmtId="177" fontId="21" fillId="0" borderId="0" xfId="0" applyNumberFormat="1" applyFont="1" applyFill="1" applyBorder="1" applyAlignment="1" applyProtection="1">
      <alignment horizontal="center"/>
    </xf>
    <xf numFmtId="0" fontId="11" fillId="2" borderId="20" xfId="0" applyFont="1" applyFill="1" applyBorder="1" applyAlignment="1" applyProtection="1">
      <alignment horizontal="left" vertical="center" wrapText="1"/>
    </xf>
    <xf numFmtId="0" fontId="2" fillId="0" borderId="20" xfId="0" applyFont="1" applyBorder="1" applyProtection="1"/>
    <xf numFmtId="0" fontId="2" fillId="0" borderId="21" xfId="0" applyFont="1" applyBorder="1" applyProtection="1"/>
    <xf numFmtId="180" fontId="13" fillId="0" borderId="21" xfId="0" applyNumberFormat="1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177" fontId="21" fillId="0" borderId="21" xfId="0" applyNumberFormat="1" applyFont="1" applyFill="1" applyBorder="1" applyAlignment="1" applyProtection="1">
      <alignment horizontal="center"/>
    </xf>
    <xf numFmtId="0" fontId="17" fillId="2" borderId="23" xfId="0" applyFont="1" applyFill="1" applyBorder="1" applyAlignment="1" applyProtection="1">
      <alignment horizontal="left" vertical="center" wrapText="1"/>
    </xf>
    <xf numFmtId="0" fontId="2" fillId="0" borderId="23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23" xfId="0" applyFont="1" applyBorder="1" applyProtection="1"/>
    <xf numFmtId="0" fontId="17" fillId="2" borderId="25" xfId="0" applyFont="1" applyFill="1" applyBorder="1" applyAlignment="1" applyProtection="1">
      <alignment horizontal="left" vertical="center" wrapText="1"/>
    </xf>
    <xf numFmtId="0" fontId="2" fillId="0" borderId="25" xfId="0" applyFont="1" applyBorder="1" applyProtection="1"/>
    <xf numFmtId="0" fontId="2" fillId="0" borderId="26" xfId="0" applyFont="1" applyBorder="1" applyProtection="1"/>
    <xf numFmtId="0" fontId="2" fillId="0" borderId="26" xfId="0" applyFont="1" applyBorder="1" applyAlignment="1" applyProtection="1">
      <alignment horizontal="center"/>
    </xf>
    <xf numFmtId="180" fontId="13" fillId="0" borderId="26" xfId="0" applyNumberFormat="1" applyFont="1" applyBorder="1" applyAlignment="1" applyProtection="1">
      <alignment horizontal="center"/>
    </xf>
    <xf numFmtId="177" fontId="21" fillId="0" borderId="26" xfId="0" applyNumberFormat="1" applyFont="1" applyFill="1" applyBorder="1" applyAlignment="1" applyProtection="1">
      <alignment horizontal="center"/>
    </xf>
    <xf numFmtId="177" fontId="21" fillId="0" borderId="0" xfId="0" applyNumberFormat="1" applyFont="1" applyBorder="1" applyAlignment="1" applyProtection="1">
      <alignment horizontal="center"/>
    </xf>
    <xf numFmtId="180" fontId="22" fillId="0" borderId="11" xfId="0" applyNumberFormat="1" applyFont="1" applyBorder="1" applyAlignment="1" applyProtection="1">
      <alignment horizontal="center" vertical="center" wrapText="1"/>
    </xf>
    <xf numFmtId="0" fontId="19" fillId="0" borderId="5" xfId="54" applyFont="1" applyFill="1" applyBorder="1" applyAlignment="1" applyProtection="1">
      <alignment horizontal="center" vertical="center"/>
    </xf>
    <xf numFmtId="0" fontId="11" fillId="0" borderId="13" xfId="54" applyFont="1" applyFill="1" applyBorder="1" applyAlignment="1" applyProtection="1">
      <alignment horizontal="center" vertical="center"/>
    </xf>
    <xf numFmtId="0" fontId="19" fillId="0" borderId="5" xfId="54" applyFont="1" applyBorder="1" applyAlignment="1" applyProtection="1">
      <alignment horizontal="center" vertical="center"/>
    </xf>
    <xf numFmtId="0" fontId="11" fillId="0" borderId="4" xfId="54" applyFont="1" applyFill="1" applyBorder="1" applyAlignment="1" applyProtection="1">
      <alignment horizontal="center" vertical="center"/>
    </xf>
    <xf numFmtId="0" fontId="19" fillId="0" borderId="7" xfId="54" applyFont="1" applyFill="1" applyBorder="1" applyAlignment="1" applyProtection="1">
      <alignment horizontal="center" vertical="center"/>
    </xf>
    <xf numFmtId="0" fontId="19" fillId="0" borderId="7" xfId="54" applyFont="1" applyBorder="1" applyAlignment="1" applyProtection="1">
      <alignment horizontal="center" vertical="center"/>
    </xf>
    <xf numFmtId="0" fontId="11" fillId="0" borderId="7" xfId="51" applyFont="1" applyBorder="1" applyAlignment="1" applyProtection="1">
      <alignment horizontal="center" vertical="center"/>
    </xf>
    <xf numFmtId="177" fontId="17" fillId="0" borderId="35" xfId="54" applyNumberFormat="1" applyFont="1" applyBorder="1" applyAlignment="1" applyProtection="1">
      <alignment horizontal="center" vertical="center"/>
      <protection locked="0"/>
    </xf>
    <xf numFmtId="0" fontId="11" fillId="0" borderId="36" xfId="54" applyFont="1" applyFill="1" applyBorder="1" applyAlignment="1" applyProtection="1">
      <alignment horizontal="center" vertical="center"/>
    </xf>
    <xf numFmtId="0" fontId="11" fillId="0" borderId="7" xfId="54" applyFont="1" applyBorder="1" applyAlignment="1" applyProtection="1">
      <alignment vertical="center"/>
    </xf>
    <xf numFmtId="0" fontId="19" fillId="0" borderId="16" xfId="54" applyFont="1" applyFill="1" applyBorder="1" applyAlignment="1" applyProtection="1">
      <alignment horizontal="center" vertical="center"/>
    </xf>
    <xf numFmtId="0" fontId="19" fillId="0" borderId="16" xfId="54" applyFont="1" applyBorder="1" applyAlignment="1" applyProtection="1">
      <alignment horizontal="center" vertical="center"/>
    </xf>
    <xf numFmtId="177" fontId="23" fillId="0" borderId="21" xfId="0" applyNumberFormat="1" applyFont="1" applyFill="1" applyBorder="1" applyAlignment="1" applyProtection="1"/>
    <xf numFmtId="177" fontId="10" fillId="0" borderId="21" xfId="0" applyNumberFormat="1" applyFont="1" applyBorder="1" applyAlignment="1" applyProtection="1">
      <alignment horizontal="left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25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180" fontId="13" fillId="0" borderId="0" xfId="0" applyNumberFormat="1" applyFont="1" applyBorder="1" applyProtection="1"/>
    <xf numFmtId="180" fontId="13" fillId="0" borderId="21" xfId="0" applyNumberFormat="1" applyFont="1" applyBorder="1" applyAlignment="1" applyProtection="1">
      <alignment horizontal="left"/>
    </xf>
    <xf numFmtId="177" fontId="21" fillId="0" borderId="21" xfId="0" applyNumberFormat="1" applyFont="1" applyBorder="1" applyAlignment="1" applyProtection="1">
      <alignment horizontal="center"/>
    </xf>
    <xf numFmtId="180" fontId="2" fillId="0" borderId="0" xfId="0" applyNumberFormat="1" applyFont="1" applyBorder="1" applyAlignment="1" applyProtection="1">
      <alignment horizontal="left"/>
    </xf>
    <xf numFmtId="180" fontId="14" fillId="0" borderId="0" xfId="0" applyNumberFormat="1" applyFont="1" applyBorder="1" applyProtection="1"/>
    <xf numFmtId="0" fontId="2" fillId="0" borderId="0" xfId="0" applyFont="1" applyBorder="1" applyAlignment="1" applyProtection="1"/>
    <xf numFmtId="180" fontId="2" fillId="0" borderId="0" xfId="0" applyNumberFormat="1" applyFont="1" applyBorder="1" applyProtection="1"/>
    <xf numFmtId="0" fontId="2" fillId="0" borderId="26" xfId="0" applyFont="1" applyFill="1" applyBorder="1" applyAlignment="1" applyProtection="1">
      <alignment vertical="center" wrapText="1"/>
    </xf>
    <xf numFmtId="0" fontId="0" fillId="0" borderId="26" xfId="0" applyFill="1" applyBorder="1" applyProtection="1"/>
    <xf numFmtId="180" fontId="2" fillId="0" borderId="26" xfId="0" applyNumberFormat="1" applyFont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11" fillId="0" borderId="5" xfId="54" applyFont="1" applyBorder="1" applyAlignment="1" applyProtection="1">
      <alignment horizontal="center" vertical="center" wrapText="1"/>
    </xf>
    <xf numFmtId="0" fontId="18" fillId="0" borderId="5" xfId="54" applyFont="1" applyBorder="1" applyAlignment="1" applyProtection="1">
      <alignment horizontal="left" vertical="center"/>
    </xf>
    <xf numFmtId="179" fontId="11" fillId="0" borderId="5" xfId="54" applyNumberFormat="1" applyFont="1" applyBorder="1" applyAlignment="1" applyProtection="1">
      <alignment horizontal="center" vertical="center"/>
    </xf>
    <xf numFmtId="0" fontId="18" fillId="0" borderId="16" xfId="54" applyFont="1" applyBorder="1" applyAlignment="1" applyProtection="1">
      <alignment horizontal="center" vertical="center"/>
    </xf>
    <xf numFmtId="0" fontId="11" fillId="0" borderId="16" xfId="54" applyNumberFormat="1" applyFont="1" applyBorder="1" applyAlignment="1" applyProtection="1">
      <alignment horizontal="center" vertical="center"/>
    </xf>
    <xf numFmtId="177" fontId="23" fillId="0" borderId="21" xfId="0" applyNumberFormat="1" applyFont="1" applyBorder="1" applyAlignment="1" applyProtection="1"/>
    <xf numFmtId="177" fontId="23" fillId="0" borderId="21" xfId="0" applyNumberFormat="1" applyFont="1" applyBorder="1" applyAlignment="1" applyProtection="1">
      <alignment horizontal="center"/>
    </xf>
    <xf numFmtId="177" fontId="10" fillId="0" borderId="21" xfId="0" applyNumberFormat="1" applyFont="1" applyBorder="1" applyAlignment="1" applyProtection="1">
      <alignment horizontal="center"/>
    </xf>
    <xf numFmtId="177" fontId="23" fillId="0" borderId="22" xfId="0" applyNumberFormat="1" applyFont="1" applyFill="1" applyBorder="1" applyAlignment="1" applyProtection="1"/>
    <xf numFmtId="0" fontId="2" fillId="0" borderId="24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24" xfId="0" applyFont="1" applyFill="1" applyBorder="1" applyAlignment="1" applyProtection="1">
      <alignment horizontal="left"/>
      <protection locked="0"/>
    </xf>
    <xf numFmtId="0" fontId="2" fillId="0" borderId="27" xfId="0" applyFont="1" applyFill="1" applyBorder="1" applyAlignment="1" applyProtection="1">
      <alignment horizontal="left" vertical="center"/>
      <protection locked="0"/>
    </xf>
    <xf numFmtId="0" fontId="24" fillId="0" borderId="28" xfId="0" applyFont="1" applyFill="1" applyBorder="1" applyAlignment="1" applyProtection="1">
      <alignment horizontal="left" vertical="center" wrapText="1"/>
    </xf>
    <xf numFmtId="177" fontId="21" fillId="0" borderId="1" xfId="0" applyNumberFormat="1" applyFont="1" applyBorder="1" applyAlignment="1" applyProtection="1">
      <alignment horizontal="center"/>
    </xf>
    <xf numFmtId="0" fontId="25" fillId="0" borderId="29" xfId="0" applyFont="1" applyFill="1" applyBorder="1" applyAlignment="1" applyProtection="1">
      <alignment horizontal="left" vertical="center" wrapText="1"/>
    </xf>
    <xf numFmtId="177" fontId="26" fillId="0" borderId="26" xfId="0" applyNumberFormat="1" applyFont="1" applyBorder="1" applyAlignment="1" applyProtection="1">
      <alignment horizontal="left" vertical="center"/>
    </xf>
    <xf numFmtId="0" fontId="25" fillId="0" borderId="30" xfId="0" applyFont="1" applyFill="1" applyBorder="1" applyAlignment="1" applyProtection="1">
      <alignment horizontal="left" vertical="center" wrapText="1"/>
    </xf>
    <xf numFmtId="177" fontId="14" fillId="0" borderId="0" xfId="0" applyNumberFormat="1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7" fillId="0" borderId="0" xfId="0" applyFont="1" applyAlignment="1" applyProtection="1">
      <alignment horizontal="center"/>
    </xf>
    <xf numFmtId="0" fontId="28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6" fillId="0" borderId="10" xfId="0" applyFont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 wrapText="1"/>
    </xf>
    <xf numFmtId="0" fontId="29" fillId="0" borderId="13" xfId="0" applyFont="1" applyBorder="1" applyAlignment="1" applyProtection="1">
      <alignment horizontal="center" vertical="center"/>
    </xf>
    <xf numFmtId="0" fontId="29" fillId="0" borderId="5" xfId="0" applyFont="1" applyBorder="1" applyAlignment="1" applyProtection="1">
      <alignment horizontal="center" vertical="center" wrapText="1"/>
    </xf>
    <xf numFmtId="40" fontId="0" fillId="0" borderId="5" xfId="0" applyNumberFormat="1" applyFont="1" applyBorder="1" applyAlignment="1" applyProtection="1">
      <alignment horizontal="center" vertical="center" wrapText="1"/>
    </xf>
    <xf numFmtId="181" fontId="29" fillId="0" borderId="5" xfId="0" applyNumberFormat="1" applyFont="1" applyBorder="1" applyAlignment="1" applyProtection="1">
      <alignment horizontal="center" vertical="center" wrapText="1"/>
      <protection locked="0"/>
    </xf>
    <xf numFmtId="0" fontId="29" fillId="0" borderId="14" xfId="0" applyFont="1" applyFill="1" applyBorder="1" applyAlignment="1" applyProtection="1">
      <alignment horizontal="center" vertical="center" wrapText="1"/>
    </xf>
    <xf numFmtId="0" fontId="29" fillId="0" borderId="5" xfId="54" applyFont="1" applyBorder="1" applyAlignment="1" applyProtection="1">
      <alignment horizontal="center" vertical="center"/>
    </xf>
    <xf numFmtId="0" fontId="29" fillId="0" borderId="14" xfId="0" applyFont="1" applyBorder="1" applyAlignment="1" applyProtection="1">
      <alignment horizontal="center" vertical="center" wrapText="1"/>
    </xf>
    <xf numFmtId="0" fontId="29" fillId="0" borderId="15" xfId="0" applyFont="1" applyBorder="1" applyAlignment="1" applyProtection="1">
      <alignment horizontal="center" vertical="center"/>
    </xf>
    <xf numFmtId="0" fontId="29" fillId="0" borderId="16" xfId="54" applyFont="1" applyBorder="1" applyAlignment="1" applyProtection="1">
      <alignment horizontal="center" vertical="center"/>
    </xf>
    <xf numFmtId="40" fontId="0" fillId="0" borderId="16" xfId="0" applyNumberFormat="1" applyFont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 wrapText="1"/>
    </xf>
    <xf numFmtId="181" fontId="29" fillId="0" borderId="16" xfId="0" applyNumberFormat="1" applyFont="1" applyBorder="1" applyAlignment="1" applyProtection="1">
      <alignment horizontal="center" vertical="center" wrapText="1"/>
      <protection locked="0"/>
    </xf>
    <xf numFmtId="0" fontId="29" fillId="0" borderId="19" xfId="0" applyFont="1" applyBorder="1" applyAlignment="1" applyProtection="1">
      <alignment horizontal="center" vertical="center" wrapText="1"/>
    </xf>
    <xf numFmtId="177" fontId="10" fillId="0" borderId="0" xfId="0" applyNumberFormat="1" applyFont="1" applyBorder="1" applyAlignment="1" applyProtection="1">
      <alignment horizontal="right"/>
    </xf>
    <xf numFmtId="177" fontId="10" fillId="0" borderId="0" xfId="0" applyNumberFormat="1" applyFont="1" applyBorder="1" applyAlignment="1" applyProtection="1">
      <alignment horizontal="center"/>
    </xf>
    <xf numFmtId="177" fontId="10" fillId="0" borderId="24" xfId="0" applyNumberFormat="1" applyFont="1" applyBorder="1" applyAlignment="1" applyProtection="1">
      <alignment horizontal="left"/>
    </xf>
    <xf numFmtId="0" fontId="4" fillId="0" borderId="23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24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24" xfId="0" applyFont="1" applyFill="1" applyBorder="1" applyAlignment="1" applyProtection="1">
      <alignment horizontal="left"/>
      <protection locked="0"/>
    </xf>
    <xf numFmtId="0" fontId="4" fillId="0" borderId="25" xfId="0" applyFont="1" applyFill="1" applyBorder="1" applyAlignment="1" applyProtection="1">
      <alignment horizontal="left" vertical="center" wrapText="1"/>
    </xf>
    <xf numFmtId="0" fontId="4" fillId="0" borderId="26" xfId="0" applyFont="1" applyFill="1" applyBorder="1" applyAlignment="1" applyProtection="1">
      <alignment horizontal="left" vertical="center" wrapText="1"/>
    </xf>
    <xf numFmtId="0" fontId="0" fillId="0" borderId="26" xfId="0" applyFont="1" applyFill="1" applyBorder="1" applyAlignment="1" applyProtection="1">
      <alignment horizontal="left" vertical="center"/>
      <protection locked="0"/>
    </xf>
    <xf numFmtId="0" fontId="0" fillId="0" borderId="27" xfId="0" applyFont="1" applyFill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Alignment="1" applyProtection="1">
      <alignment horizontal="center"/>
    </xf>
    <xf numFmtId="0" fontId="0" fillId="0" borderId="37" xfId="0" applyFont="1" applyBorder="1" applyProtection="1"/>
    <xf numFmtId="0" fontId="0" fillId="2" borderId="38" xfId="0" applyFont="1" applyFill="1" applyBorder="1" applyAlignment="1" applyProtection="1">
      <alignment horizontal="center" vertical="center" wrapText="1"/>
    </xf>
    <xf numFmtId="0" fontId="0" fillId="0" borderId="39" xfId="0" applyFont="1" applyBorder="1" applyAlignment="1" applyProtection="1">
      <alignment horizontal="left"/>
    </xf>
    <xf numFmtId="0" fontId="0" fillId="0" borderId="21" xfId="0" applyFont="1" applyBorder="1" applyAlignment="1" applyProtection="1">
      <alignment horizontal="right"/>
    </xf>
    <xf numFmtId="0" fontId="0" fillId="0" borderId="21" xfId="0" applyFont="1" applyBorder="1" applyAlignment="1" applyProtection="1"/>
    <xf numFmtId="0" fontId="0" fillId="0" borderId="40" xfId="0" applyBorder="1" applyProtection="1"/>
    <xf numFmtId="0" fontId="0" fillId="2" borderId="41" xfId="0" applyFont="1" applyFill="1" applyBorder="1" applyAlignment="1" applyProtection="1">
      <alignment horizontal="center" vertical="center" wrapText="1"/>
    </xf>
    <xf numFmtId="0" fontId="0" fillId="2" borderId="42" xfId="0" applyFont="1" applyFill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left"/>
    </xf>
    <xf numFmtId="0" fontId="0" fillId="0" borderId="0" xfId="0" applyBorder="1" applyAlignment="1" applyProtection="1"/>
    <xf numFmtId="0" fontId="0" fillId="0" borderId="0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right"/>
    </xf>
    <xf numFmtId="0" fontId="0" fillId="0" borderId="36" xfId="0" applyFont="1" applyBorder="1" applyProtection="1"/>
    <xf numFmtId="0" fontId="0" fillId="2" borderId="44" xfId="0" applyFont="1" applyFill="1" applyBorder="1" applyAlignment="1" applyProtection="1">
      <alignment horizontal="center" vertical="center" wrapText="1"/>
    </xf>
    <xf numFmtId="0" fontId="0" fillId="0" borderId="43" xfId="0" applyFont="1" applyBorder="1" applyAlignment="1" applyProtection="1"/>
    <xf numFmtId="0" fontId="0" fillId="0" borderId="45" xfId="0" applyBorder="1" applyProtection="1"/>
    <xf numFmtId="0" fontId="0" fillId="0" borderId="43" xfId="0" applyBorder="1" applyProtection="1"/>
    <xf numFmtId="0" fontId="0" fillId="0" borderId="0" xfId="0" applyFont="1" applyBorder="1" applyAlignment="1" applyProtection="1"/>
    <xf numFmtId="0" fontId="0" fillId="0" borderId="36" xfId="0" applyBorder="1" applyProtection="1"/>
    <xf numFmtId="0" fontId="0" fillId="2" borderId="46" xfId="0" applyFont="1" applyFill="1" applyBorder="1" applyAlignment="1" applyProtection="1">
      <alignment horizontal="center" vertical="center" wrapText="1"/>
    </xf>
    <xf numFmtId="0" fontId="0" fillId="0" borderId="47" xfId="0" applyFont="1" applyBorder="1" applyProtection="1"/>
    <xf numFmtId="0" fontId="0" fillId="0" borderId="26" xfId="0" applyFont="1" applyBorder="1" applyAlignment="1" applyProtection="1">
      <alignment horizontal="center"/>
    </xf>
    <xf numFmtId="0" fontId="0" fillId="0" borderId="26" xfId="0" applyFont="1" applyBorder="1" applyAlignment="1" applyProtection="1">
      <alignment horizontal="right"/>
    </xf>
    <xf numFmtId="0" fontId="30" fillId="0" borderId="48" xfId="0" applyFont="1" applyBorder="1" applyAlignment="1" applyProtection="1">
      <alignment horizontal="right"/>
    </xf>
    <xf numFmtId="0" fontId="0" fillId="2" borderId="49" xfId="0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0" fillId="0" borderId="0" xfId="0" applyFont="1" applyProtection="1"/>
    <xf numFmtId="0" fontId="31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</xf>
    <xf numFmtId="179" fontId="4" fillId="0" borderId="11" xfId="0" applyNumberFormat="1" applyFont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50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177" fontId="1" fillId="0" borderId="6" xfId="0" applyNumberFormat="1" applyFont="1" applyBorder="1" applyAlignment="1" applyProtection="1">
      <alignment horizontal="center" vertical="center" wrapText="1"/>
    </xf>
    <xf numFmtId="177" fontId="1" fillId="0" borderId="5" xfId="0" applyNumberFormat="1" applyFont="1" applyBorder="1" applyAlignment="1" applyProtection="1">
      <alignment horizontal="center" vertical="center"/>
    </xf>
    <xf numFmtId="182" fontId="1" fillId="0" borderId="5" xfId="0" applyNumberFormat="1" applyFont="1" applyBorder="1" applyAlignment="1" applyProtection="1">
      <alignment horizontal="center" vertical="center" shrinkToFit="1"/>
    </xf>
    <xf numFmtId="0" fontId="1" fillId="0" borderId="5" xfId="0" applyFont="1" applyBorder="1" applyAlignment="1" applyProtection="1">
      <alignment horizontal="center" vertical="center" wrapText="1"/>
    </xf>
    <xf numFmtId="179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</xf>
    <xf numFmtId="177" fontId="1" fillId="0" borderId="51" xfId="0" applyNumberFormat="1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182" fontId="1" fillId="0" borderId="6" xfId="0" applyNumberFormat="1" applyFont="1" applyBorder="1" applyAlignment="1" applyProtection="1">
      <alignment horizontal="center" vertical="center" shrinkToFi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vertical="center" wrapText="1"/>
    </xf>
    <xf numFmtId="0" fontId="1" fillId="0" borderId="21" xfId="0" applyFont="1" applyBorder="1" applyAlignment="1" applyProtection="1">
      <alignment vertical="center" wrapText="1"/>
    </xf>
    <xf numFmtId="0" fontId="6" fillId="0" borderId="23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25" xfId="0" applyFont="1" applyFill="1" applyBorder="1" applyAlignment="1" applyProtection="1">
      <alignment horizontal="left" vertical="center" wrapText="1"/>
    </xf>
    <xf numFmtId="0" fontId="6" fillId="0" borderId="26" xfId="0" applyFont="1" applyFill="1" applyBorder="1" applyAlignment="1" applyProtection="1">
      <alignment horizontal="left" vertical="center" wrapText="1"/>
    </xf>
    <xf numFmtId="0" fontId="0" fillId="0" borderId="21" xfId="0" applyFont="1" applyBorder="1" applyProtection="1"/>
    <xf numFmtId="0" fontId="0" fillId="0" borderId="21" xfId="0" applyBorder="1" applyProtection="1"/>
    <xf numFmtId="0" fontId="0" fillId="0" borderId="21" xfId="0" applyFont="1" applyBorder="1" applyAlignment="1" applyProtection="1">
      <alignment horizontal="left"/>
    </xf>
    <xf numFmtId="0" fontId="0" fillId="0" borderId="52" xfId="0" applyFont="1" applyBorder="1" applyAlignment="1" applyProtection="1">
      <alignment horizontal="left"/>
    </xf>
    <xf numFmtId="0" fontId="0" fillId="0" borderId="1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26" xfId="0" applyFont="1" applyBorder="1" applyProtection="1"/>
    <xf numFmtId="0" fontId="6" fillId="0" borderId="12" xfId="0" applyFont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51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</xf>
    <xf numFmtId="177" fontId="10" fillId="0" borderId="21" xfId="0" applyNumberFormat="1" applyFont="1" applyBorder="1" applyAlignment="1" applyProtection="1">
      <alignment horizontal="right"/>
    </xf>
    <xf numFmtId="177" fontId="10" fillId="0" borderId="22" xfId="0" applyNumberFormat="1" applyFont="1" applyBorder="1" applyAlignment="1" applyProtection="1">
      <alignment horizontal="center"/>
    </xf>
    <xf numFmtId="0" fontId="0" fillId="0" borderId="21" xfId="0" applyFont="1" applyFill="1" applyBorder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left" vertical="top"/>
    </xf>
    <xf numFmtId="0" fontId="0" fillId="0" borderId="1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center"/>
    </xf>
    <xf numFmtId="0" fontId="0" fillId="0" borderId="0" xfId="0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left" vertical="top"/>
    </xf>
    <xf numFmtId="0" fontId="0" fillId="0" borderId="26" xfId="0" applyFont="1" applyFill="1" applyBorder="1" applyAlignment="1" applyProtection="1">
      <alignment vertical="center" wrapText="1"/>
    </xf>
    <xf numFmtId="177" fontId="32" fillId="0" borderId="26" xfId="0" applyNumberFormat="1" applyFont="1" applyBorder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33" fillId="0" borderId="0" xfId="0" applyFont="1" applyAlignment="1" applyProtection="1">
      <alignment horizontal="center"/>
    </xf>
    <xf numFmtId="0" fontId="31" fillId="0" borderId="0" xfId="0" applyFont="1" applyBorder="1" applyAlignment="1" applyProtection="1">
      <alignment horizontal="left"/>
    </xf>
    <xf numFmtId="0" fontId="15" fillId="0" borderId="11" xfId="0" applyFont="1" applyBorder="1" applyAlignment="1" applyProtection="1">
      <alignment horizontal="center" vertical="center" wrapText="1"/>
    </xf>
    <xf numFmtId="0" fontId="34" fillId="0" borderId="11" xfId="0" applyFont="1" applyBorder="1" applyAlignment="1" applyProtection="1">
      <alignment horizontal="center" vertical="center" wrapText="1"/>
    </xf>
    <xf numFmtId="179" fontId="34" fillId="0" borderId="11" xfId="0" applyNumberFormat="1" applyFont="1" applyBorder="1" applyAlignment="1" applyProtection="1">
      <alignment horizontal="center" vertical="center" wrapText="1"/>
    </xf>
    <xf numFmtId="0" fontId="35" fillId="0" borderId="11" xfId="0" applyFont="1" applyBorder="1" applyAlignment="1" applyProtection="1">
      <alignment horizontal="center" vertical="center" wrapText="1"/>
    </xf>
    <xf numFmtId="0" fontId="15" fillId="0" borderId="50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shrinkToFit="1"/>
    </xf>
    <xf numFmtId="177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vertical="center" wrapText="1"/>
    </xf>
    <xf numFmtId="0" fontId="0" fillId="2" borderId="28" xfId="0" applyFont="1" applyFill="1" applyBorder="1" applyAlignment="1" applyProtection="1">
      <alignment horizontal="center" vertical="center" wrapText="1"/>
    </xf>
    <xf numFmtId="0" fontId="0" fillId="0" borderId="20" xfId="0" applyBorder="1" applyProtection="1"/>
    <xf numFmtId="0" fontId="0" fillId="2" borderId="29" xfId="0" applyFont="1" applyFill="1" applyBorder="1" applyAlignment="1" applyProtection="1">
      <alignment horizontal="center" vertical="center" wrapText="1"/>
    </xf>
    <xf numFmtId="0" fontId="0" fillId="0" borderId="23" xfId="0" applyFont="1" applyBorder="1" applyAlignment="1" applyProtection="1">
      <alignment horizontal="left"/>
    </xf>
    <xf numFmtId="0" fontId="0" fillId="2" borderId="30" xfId="0" applyFont="1" applyFill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left"/>
    </xf>
    <xf numFmtId="179" fontId="35" fillId="0" borderId="11" xfId="0" applyNumberFormat="1" applyFont="1" applyBorder="1" applyAlignment="1" applyProtection="1">
      <alignment horizontal="center" vertical="center" wrapText="1"/>
    </xf>
    <xf numFmtId="0" fontId="15" fillId="0" borderId="12" xfId="0" applyFont="1" applyBorder="1" applyAlignment="1" applyProtection="1">
      <alignment horizontal="center" vertical="center"/>
    </xf>
    <xf numFmtId="177" fontId="1" fillId="3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Protection="1"/>
    <xf numFmtId="0" fontId="0" fillId="0" borderId="16" xfId="0" applyBorder="1" applyProtection="1"/>
    <xf numFmtId="177" fontId="1" fillId="0" borderId="16" xfId="0" applyNumberFormat="1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177" fontId="10" fillId="0" borderId="24" xfId="0" applyNumberFormat="1" applyFont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right" vertical="center" wrapText="1"/>
    </xf>
    <xf numFmtId="0" fontId="0" fillId="0" borderId="1" xfId="0" applyFont="1" applyBorder="1" applyProtection="1"/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179" fontId="15" fillId="0" borderId="11" xfId="0" applyNumberFormat="1" applyFont="1" applyBorder="1" applyAlignment="1" applyProtection="1">
      <alignment horizontal="center" vertical="center" wrapText="1"/>
    </xf>
    <xf numFmtId="0" fontId="24" fillId="0" borderId="13" xfId="54" applyFont="1" applyBorder="1" applyAlignment="1" applyProtection="1">
      <alignment horizontal="center" vertical="center"/>
    </xf>
    <xf numFmtId="0" fontId="2" fillId="0" borderId="5" xfId="54" applyFont="1" applyBorder="1" applyAlignment="1" applyProtection="1">
      <alignment horizontal="center" vertical="center"/>
    </xf>
    <xf numFmtId="179" fontId="2" fillId="0" borderId="5" xfId="54" applyNumberFormat="1" applyFont="1" applyBorder="1" applyAlignment="1" applyProtection="1">
      <alignment horizontal="center" vertical="center" shrinkToFit="1"/>
    </xf>
    <xf numFmtId="0" fontId="2" fillId="0" borderId="5" xfId="54" applyNumberFormat="1" applyFont="1" applyBorder="1" applyAlignment="1" applyProtection="1">
      <alignment horizontal="center" vertical="center"/>
    </xf>
    <xf numFmtId="0" fontId="2" fillId="0" borderId="5" xfId="54" applyFont="1" applyBorder="1" applyAlignment="1" applyProtection="1">
      <alignment horizontal="center" vertical="center" wrapText="1"/>
    </xf>
    <xf numFmtId="179" fontId="2" fillId="0" borderId="5" xfId="54" applyNumberFormat="1" applyFont="1" applyBorder="1" applyAlignment="1" applyProtection="1">
      <alignment horizontal="center"/>
      <protection locked="0"/>
    </xf>
    <xf numFmtId="0" fontId="2" fillId="0" borderId="14" xfId="54" applyFont="1" applyBorder="1" applyAlignment="1" applyProtection="1">
      <alignment horizontal="center" vertical="center"/>
    </xf>
    <xf numFmtId="0" fontId="2" fillId="0" borderId="5" xfId="54" applyNumberFormat="1" applyFont="1" applyBorder="1" applyAlignment="1" applyProtection="1">
      <alignment horizontal="center" vertical="center" wrapText="1"/>
    </xf>
    <xf numFmtId="0" fontId="2" fillId="0" borderId="5" xfId="54" applyFont="1" applyFill="1" applyBorder="1" applyAlignment="1" applyProtection="1">
      <alignment horizontal="center" vertical="center"/>
    </xf>
    <xf numFmtId="0" fontId="24" fillId="0" borderId="15" xfId="54" applyFont="1" applyBorder="1" applyAlignment="1" applyProtection="1">
      <alignment horizontal="center" vertical="center"/>
    </xf>
    <xf numFmtId="0" fontId="2" fillId="0" borderId="16" xfId="54" applyFont="1" applyFill="1" applyBorder="1" applyAlignment="1" applyProtection="1">
      <alignment horizontal="center" vertical="center" wrapText="1"/>
    </xf>
    <xf numFmtId="0" fontId="2" fillId="0" borderId="16" xfId="54" applyFont="1" applyBorder="1" applyAlignment="1" applyProtection="1">
      <alignment horizontal="center" vertical="center"/>
    </xf>
    <xf numFmtId="179" fontId="2" fillId="0" borderId="16" xfId="54" applyNumberFormat="1" applyFont="1" applyBorder="1" applyAlignment="1" applyProtection="1">
      <alignment horizontal="center" vertical="center" shrinkToFit="1"/>
    </xf>
    <xf numFmtId="0" fontId="2" fillId="0" borderId="16" xfId="54" applyNumberFormat="1" applyFont="1" applyBorder="1" applyAlignment="1" applyProtection="1">
      <alignment horizontal="center" vertical="center" wrapText="1"/>
    </xf>
    <xf numFmtId="0" fontId="2" fillId="0" borderId="16" xfId="54" applyFont="1" applyBorder="1" applyAlignment="1" applyProtection="1">
      <alignment horizontal="center" vertical="center" wrapText="1"/>
    </xf>
    <xf numFmtId="179" fontId="2" fillId="0" borderId="16" xfId="54" applyNumberFormat="1" applyFont="1" applyBorder="1" applyAlignment="1" applyProtection="1">
      <alignment horizontal="center"/>
      <protection locked="0"/>
    </xf>
    <xf numFmtId="0" fontId="2" fillId="0" borderId="19" xfId="54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vertical="center" wrapText="1"/>
    </xf>
    <xf numFmtId="0" fontId="1" fillId="0" borderId="47" xfId="0" applyFont="1" applyBorder="1" applyProtection="1"/>
    <xf numFmtId="179" fontId="1" fillId="0" borderId="0" xfId="0" applyNumberFormat="1" applyFont="1" applyFill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24" fillId="0" borderId="4" xfId="54" applyFont="1" applyBorder="1" applyAlignment="1" applyProtection="1">
      <alignment horizontal="center" vertical="center"/>
    </xf>
    <xf numFmtId="0" fontId="2" fillId="0" borderId="5" xfId="54" applyFont="1" applyFill="1" applyBorder="1" applyAlignment="1" applyProtection="1">
      <alignment horizontal="center" vertical="center" wrapText="1"/>
    </xf>
    <xf numFmtId="0" fontId="2" fillId="0" borderId="48" xfId="0" applyFont="1" applyBorder="1" applyAlignment="1" applyProtection="1">
      <alignment horizontal="center" vertical="center"/>
    </xf>
    <xf numFmtId="0" fontId="36" fillId="0" borderId="16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179" fontId="2" fillId="0" borderId="16" xfId="0" applyNumberFormat="1" applyFont="1" applyBorder="1" applyAlignment="1" applyProtection="1">
      <alignment horizontal="center"/>
    </xf>
    <xf numFmtId="0" fontId="2" fillId="0" borderId="16" xfId="0" applyNumberFormat="1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 wrapText="1"/>
    </xf>
    <xf numFmtId="0" fontId="0" fillId="0" borderId="37" xfId="0" applyFont="1" applyBorder="1" applyAlignment="1" applyProtection="1">
      <alignment horizontal="center" vertical="center" wrapText="1"/>
    </xf>
    <xf numFmtId="0" fontId="0" fillId="0" borderId="55" xfId="0" applyFont="1" applyBorder="1" applyAlignment="1" applyProtection="1">
      <alignment horizontal="center" vertical="center" wrapText="1"/>
    </xf>
    <xf numFmtId="0" fontId="0" fillId="0" borderId="0" xfId="0" applyFont="1" applyFill="1" applyBorder="1" applyProtection="1"/>
    <xf numFmtId="0" fontId="31" fillId="0" borderId="0" xfId="0" applyFont="1" applyBorder="1" applyAlignment="1" applyProtection="1">
      <alignment horizontal="left" wrapText="1"/>
    </xf>
    <xf numFmtId="0" fontId="1" fillId="0" borderId="5" xfId="0" applyNumberFormat="1" applyFont="1" applyBorder="1" applyAlignment="1" applyProtection="1">
      <alignment horizontal="center" vertical="center" shrinkToFit="1"/>
    </xf>
    <xf numFmtId="177" fontId="1" fillId="0" borderId="5" xfId="0" applyNumberFormat="1" applyFont="1" applyBorder="1" applyAlignment="1" applyProtection="1">
      <alignment horizontal="center"/>
      <protection locked="0"/>
    </xf>
    <xf numFmtId="177" fontId="1" fillId="0" borderId="2" xfId="0" applyNumberFormat="1" applyFont="1" applyBorder="1" applyAlignment="1" applyProtection="1">
      <alignment horizontal="center"/>
    </xf>
    <xf numFmtId="0" fontId="37" fillId="0" borderId="5" xfId="0" applyFont="1" applyBorder="1" applyAlignment="1" applyProtection="1">
      <alignment horizontal="center" vertical="center" wrapText="1"/>
    </xf>
    <xf numFmtId="0" fontId="0" fillId="0" borderId="20" xfId="0" applyFont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 wrapText="1"/>
    </xf>
    <xf numFmtId="179" fontId="7" fillId="0" borderId="21" xfId="0" applyNumberFormat="1" applyFont="1" applyBorder="1" applyProtection="1"/>
    <xf numFmtId="0" fontId="0" fillId="0" borderId="21" xfId="0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 wrapText="1"/>
    </xf>
    <xf numFmtId="177" fontId="7" fillId="0" borderId="21" xfId="0" applyNumberFormat="1" applyFont="1" applyBorder="1" applyAlignment="1" applyProtection="1">
      <alignment horizontal="center"/>
    </xf>
    <xf numFmtId="0" fontId="15" fillId="0" borderId="11" xfId="0" applyFont="1" applyBorder="1" applyAlignment="1" applyProtection="1">
      <alignment horizontal="center" vertical="center"/>
    </xf>
    <xf numFmtId="0" fontId="1" fillId="0" borderId="5" xfId="0" applyNumberFormat="1" applyFont="1" applyBorder="1" applyAlignment="1" applyProtection="1">
      <alignment horizontal="center" vertical="center" wrapText="1"/>
    </xf>
    <xf numFmtId="177" fontId="1" fillId="0" borderId="5" xfId="0" applyNumberFormat="1" applyFont="1" applyBorder="1" applyAlignment="1" applyProtection="1">
      <alignment horizontal="center"/>
    </xf>
    <xf numFmtId="0" fontId="1" fillId="0" borderId="5" xfId="0" applyNumberFormat="1" applyFont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/>
    </xf>
    <xf numFmtId="177" fontId="1" fillId="0" borderId="16" xfId="0" applyNumberFormat="1" applyFont="1" applyBorder="1" applyAlignment="1" applyProtection="1">
      <alignment horizontal="center"/>
    </xf>
    <xf numFmtId="0" fontId="1" fillId="0" borderId="16" xfId="0" applyNumberFormat="1" applyFont="1" applyBorder="1" applyAlignment="1" applyProtection="1">
      <alignment horizontal="center" vertical="center" wrapText="1"/>
    </xf>
    <xf numFmtId="177" fontId="38" fillId="0" borderId="0" xfId="0" applyNumberFormat="1" applyFont="1" applyBorder="1" applyAlignment="1" applyProtection="1">
      <alignment horizontal="center"/>
    </xf>
    <xf numFmtId="0" fontId="0" fillId="0" borderId="21" xfId="0" applyFont="1" applyFill="1" applyBorder="1" applyAlignment="1" applyProtection="1">
      <alignment vertical="center" wrapText="1"/>
    </xf>
    <xf numFmtId="0" fontId="0" fillId="0" borderId="40" xfId="0" applyFont="1" applyBorder="1" applyAlignment="1" applyProtection="1">
      <alignment horizontal="center" vertical="center" wrapText="1"/>
    </xf>
    <xf numFmtId="0" fontId="0" fillId="0" borderId="45" xfId="0" applyFont="1" applyBorder="1" applyAlignment="1" applyProtection="1">
      <alignment horizontal="center" vertical="center" wrapText="1"/>
    </xf>
    <xf numFmtId="0" fontId="0" fillId="0" borderId="56" xfId="0" applyFont="1" applyBorder="1" applyAlignment="1" applyProtection="1">
      <alignment horizontal="center" vertical="center" wrapText="1"/>
    </xf>
    <xf numFmtId="177" fontId="1" fillId="0" borderId="14" xfId="0" applyNumberFormat="1" applyFont="1" applyBorder="1" applyAlignment="1" applyProtection="1">
      <alignment horizontal="center"/>
    </xf>
    <xf numFmtId="177" fontId="1" fillId="0" borderId="19" xfId="0" applyNumberFormat="1" applyFont="1" applyBorder="1" applyAlignment="1" applyProtection="1">
      <alignment horizontal="center"/>
    </xf>
    <xf numFmtId="0" fontId="0" fillId="0" borderId="24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 vertical="center" wrapText="1"/>
    </xf>
    <xf numFmtId="0" fontId="31" fillId="0" borderId="0" xfId="0" applyFont="1" applyBorder="1" applyAlignment="1" applyProtection="1">
      <alignment horizontal="left" vertical="top"/>
    </xf>
    <xf numFmtId="0" fontId="39" fillId="0" borderId="0" xfId="0" applyFont="1" applyBorder="1" applyAlignment="1" applyProtection="1">
      <alignment horizontal="justify" vertical="top" wrapText="1"/>
    </xf>
    <xf numFmtId="40" fontId="1" fillId="0" borderId="5" xfId="0" applyNumberFormat="1" applyFont="1" applyBorder="1" applyAlignment="1" applyProtection="1">
      <alignment horizontal="center" vertical="center"/>
    </xf>
    <xf numFmtId="181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</xf>
    <xf numFmtId="0" fontId="1" fillId="0" borderId="57" xfId="0" applyFont="1" applyBorder="1" applyAlignment="1" applyProtection="1">
      <alignment vertical="center"/>
    </xf>
    <xf numFmtId="31" fontId="14" fillId="0" borderId="0" xfId="0" applyNumberFormat="1" applyFont="1" applyBorder="1" applyAlignment="1" applyProtection="1">
      <alignment horizontal="right"/>
    </xf>
    <xf numFmtId="0" fontId="1" fillId="0" borderId="46" xfId="0" applyFont="1" applyBorder="1" applyAlignment="1" applyProtection="1">
      <alignment horizontal="center" vertical="center"/>
    </xf>
    <xf numFmtId="0" fontId="1" fillId="0" borderId="58" xfId="0" applyNumberFormat="1" applyFont="1" applyBorder="1" applyAlignment="1" applyProtection="1">
      <alignment horizontal="center" vertical="center" wrapText="1"/>
    </xf>
    <xf numFmtId="40" fontId="1" fillId="0" borderId="7" xfId="0" applyNumberFormat="1" applyFont="1" applyBorder="1" applyAlignment="1" applyProtection="1">
      <alignment horizontal="center" vertical="center"/>
    </xf>
    <xf numFmtId="0" fontId="1" fillId="0" borderId="58" xfId="0" applyNumberFormat="1" applyFont="1" applyBorder="1" applyAlignment="1" applyProtection="1">
      <alignment horizontal="center" vertical="center"/>
    </xf>
    <xf numFmtId="181" fontId="1" fillId="0" borderId="5" xfId="0" applyNumberFormat="1" applyFont="1" applyBorder="1" applyAlignment="1" applyProtection="1">
      <alignment horizontal="center" vertical="center"/>
    </xf>
    <xf numFmtId="0" fontId="1" fillId="0" borderId="16" xfId="0" applyNumberFormat="1" applyFont="1" applyBorder="1" applyAlignment="1" applyProtection="1">
      <alignment horizontal="center" vertical="center"/>
    </xf>
    <xf numFmtId="177" fontId="10" fillId="0" borderId="21" xfId="0" applyNumberFormat="1" applyFont="1" applyBorder="1" applyAlignment="1" applyProtection="1">
      <alignment horizontal="center" vertical="center"/>
    </xf>
    <xf numFmtId="177" fontId="38" fillId="0" borderId="21" xfId="0" applyNumberFormat="1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26" xfId="0" applyFont="1" applyBorder="1" applyAlignment="1" applyProtection="1">
      <alignment horizontal="center" vertical="center" wrapText="1"/>
    </xf>
    <xf numFmtId="0" fontId="1" fillId="0" borderId="19" xfId="0" applyNumberFormat="1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/>
    </xf>
    <xf numFmtId="179" fontId="7" fillId="0" borderId="5" xfId="0" applyNumberFormat="1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shrinkToFit="1"/>
    </xf>
    <xf numFmtId="0" fontId="1" fillId="0" borderId="16" xfId="0" applyNumberFormat="1" applyFont="1" applyBorder="1" applyAlignment="1" applyProtection="1">
      <alignment horizontal="center" vertical="center" shrinkToFit="1"/>
    </xf>
    <xf numFmtId="0" fontId="1" fillId="0" borderId="58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0" fillId="0" borderId="26" xfId="0" applyFont="1" applyBorder="1" applyAlignment="1" applyProtection="1">
      <alignment horizontal="right" vertical="center"/>
    </xf>
    <xf numFmtId="179" fontId="40" fillId="0" borderId="11" xfId="0" applyNumberFormat="1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37" fillId="0" borderId="5" xfId="0" applyFont="1" applyBorder="1" applyAlignment="1" applyProtection="1">
      <alignment horizontal="center" vertical="center"/>
    </xf>
    <xf numFmtId="179" fontId="2" fillId="0" borderId="5" xfId="0" applyNumberFormat="1" applyFont="1" applyBorder="1" applyAlignment="1" applyProtection="1">
      <alignment horizontal="center" vertical="center"/>
    </xf>
    <xf numFmtId="0" fontId="37" fillId="0" borderId="5" xfId="0" applyNumberFormat="1" applyFont="1" applyBorder="1" applyAlignment="1" applyProtection="1">
      <alignment horizontal="center" vertical="center" wrapText="1"/>
    </xf>
    <xf numFmtId="0" fontId="37" fillId="0" borderId="5" xfId="0" applyFont="1" applyFill="1" applyBorder="1" applyAlignment="1" applyProtection="1">
      <alignment horizontal="center" vertical="center"/>
    </xf>
    <xf numFmtId="0" fontId="37" fillId="0" borderId="5" xfId="0" applyNumberFormat="1" applyFont="1" applyFill="1" applyBorder="1" applyAlignment="1" applyProtection="1">
      <alignment horizontal="center" vertical="center" wrapText="1"/>
    </xf>
    <xf numFmtId="0" fontId="37" fillId="0" borderId="5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37" fillId="0" borderId="16" xfId="0" applyFont="1" applyBorder="1" applyAlignment="1" applyProtection="1">
      <alignment horizontal="center" vertical="center"/>
    </xf>
    <xf numFmtId="179" fontId="2" fillId="0" borderId="16" xfId="0" applyNumberFormat="1" applyFont="1" applyBorder="1" applyAlignment="1" applyProtection="1">
      <alignment horizontal="center" vertical="center"/>
    </xf>
    <xf numFmtId="0" fontId="37" fillId="0" borderId="16" xfId="0" applyNumberFormat="1" applyFont="1" applyBorder="1" applyAlignment="1" applyProtection="1">
      <alignment horizontal="center" vertical="center" wrapText="1"/>
    </xf>
    <xf numFmtId="0" fontId="37" fillId="0" borderId="16" xfId="0" applyFont="1" applyBorder="1" applyAlignment="1" applyProtection="1">
      <alignment horizontal="center" vertical="center" wrapText="1"/>
    </xf>
    <xf numFmtId="179" fontId="1" fillId="0" borderId="16" xfId="0" applyNumberFormat="1" applyFont="1" applyBorder="1" applyAlignment="1" applyProtection="1">
      <alignment horizontal="center" vertical="center"/>
      <protection locked="0"/>
    </xf>
    <xf numFmtId="0" fontId="41" fillId="0" borderId="23" xfId="0" applyFont="1" applyBorder="1" applyAlignment="1" applyProtection="1">
      <alignment horizontal="left" vertical="center" wrapText="1"/>
    </xf>
    <xf numFmtId="0" fontId="41" fillId="0" borderId="0" xfId="0" applyFont="1" applyBorder="1" applyAlignment="1" applyProtection="1">
      <alignment horizontal="left" vertical="center" wrapText="1"/>
    </xf>
    <xf numFmtId="0" fontId="0" fillId="2" borderId="10" xfId="0" applyFont="1" applyFill="1" applyBorder="1" applyAlignment="1" applyProtection="1">
      <alignment horizontal="center" vertical="center" wrapText="1"/>
    </xf>
    <xf numFmtId="0" fontId="0" fillId="2" borderId="13" xfId="0" applyFont="1" applyFill="1" applyBorder="1" applyAlignment="1" applyProtection="1">
      <alignment horizontal="center" vertical="center" wrapText="1"/>
    </xf>
    <xf numFmtId="0" fontId="0" fillId="2" borderId="15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 applyProtection="1">
      <alignment horizontal="center" vertical="center" wrapText="1"/>
    </xf>
    <xf numFmtId="179" fontId="40" fillId="0" borderId="11" xfId="0" applyNumberFormat="1" applyFont="1" applyFill="1" applyBorder="1" applyAlignment="1" applyProtection="1">
      <alignment horizontal="center" vertical="center" wrapText="1"/>
    </xf>
    <xf numFmtId="0" fontId="15" fillId="0" borderId="1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179" fontId="0" fillId="0" borderId="5" xfId="0" applyNumberFormat="1" applyFont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59" xfId="0" applyFont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2" fillId="0" borderId="46" xfId="0" applyFont="1" applyFill="1" applyBorder="1" applyAlignment="1" applyProtection="1">
      <alignment horizontal="center" vertical="center"/>
    </xf>
    <xf numFmtId="0" fontId="1" fillId="0" borderId="58" xfId="0" applyFont="1" applyFill="1" applyBorder="1" applyAlignment="1" applyProtection="1">
      <alignment horizontal="center" vertical="center"/>
    </xf>
    <xf numFmtId="179" fontId="1" fillId="0" borderId="58" xfId="0" applyNumberFormat="1" applyFont="1" applyBorder="1" applyAlignment="1" applyProtection="1">
      <alignment horizontal="center" vertical="center"/>
    </xf>
    <xf numFmtId="0" fontId="1" fillId="0" borderId="58" xfId="0" applyNumberFormat="1" applyFont="1" applyFill="1" applyBorder="1" applyAlignment="1" applyProtection="1">
      <alignment horizontal="center" vertical="center"/>
    </xf>
    <xf numFmtId="0" fontId="37" fillId="0" borderId="58" xfId="0" applyFont="1" applyFill="1" applyBorder="1" applyAlignment="1" applyProtection="1">
      <alignment horizontal="center" vertical="center" wrapText="1"/>
    </xf>
    <xf numFmtId="0" fontId="0" fillId="0" borderId="49" xfId="0" applyBorder="1" applyAlignment="1" applyProtection="1">
      <alignment horizontal="center" vertical="center"/>
    </xf>
    <xf numFmtId="0" fontId="41" fillId="0" borderId="24" xfId="0" applyFont="1" applyBorder="1" applyAlignment="1" applyProtection="1">
      <alignment horizontal="left" vertical="center" wrapText="1"/>
    </xf>
    <xf numFmtId="177" fontId="23" fillId="0" borderId="0" xfId="0" applyNumberFormat="1" applyFont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24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179" fontId="6" fillId="0" borderId="11" xfId="0" applyNumberFormat="1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37" fillId="0" borderId="16" xfId="0" applyNumberFormat="1" applyFont="1" applyFill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left" vertical="center" wrapText="1"/>
    </xf>
    <xf numFmtId="0" fontId="1" fillId="0" borderId="21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0" fillId="0" borderId="21" xfId="0" applyFont="1" applyBorder="1" applyAlignment="1" applyProtection="1">
      <alignment horizontal="center"/>
    </xf>
    <xf numFmtId="179" fontId="1" fillId="0" borderId="16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center" vertical="center"/>
    </xf>
    <xf numFmtId="0" fontId="0" fillId="0" borderId="5" xfId="0" applyNumberFormat="1" applyFont="1" applyBorder="1" applyAlignment="1" applyProtection="1">
      <alignment horizontal="center" vertical="center"/>
    </xf>
    <xf numFmtId="179" fontId="7" fillId="0" borderId="5" xfId="0" applyNumberFormat="1" applyFont="1" applyBorder="1" applyAlignment="1" applyProtection="1">
      <alignment horizontal="center" vertical="center"/>
      <protection locked="0"/>
    </xf>
    <xf numFmtId="0" fontId="40" fillId="0" borderId="5" xfId="0" applyFont="1" applyBorder="1" applyAlignment="1" applyProtection="1">
      <alignment horizontal="center" vertical="center" wrapText="1"/>
    </xf>
    <xf numFmtId="0" fontId="42" fillId="0" borderId="5" xfId="0" applyFont="1" applyFill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6" xfId="0" applyNumberFormat="1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 wrapText="1"/>
    </xf>
    <xf numFmtId="0" fontId="40" fillId="0" borderId="6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16" xfId="0" applyNumberFormat="1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 wrapText="1"/>
    </xf>
    <xf numFmtId="0" fontId="40" fillId="0" borderId="16" xfId="0" applyFont="1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/>
    </xf>
    <xf numFmtId="177" fontId="0" fillId="0" borderId="21" xfId="0" applyNumberFormat="1" applyBorder="1" applyAlignment="1" applyProtection="1">
      <alignment horizontal="center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30" fillId="0" borderId="60" xfId="0" applyFont="1" applyBorder="1" applyAlignment="1" applyProtection="1">
      <alignment horizontal="center"/>
    </xf>
    <xf numFmtId="0" fontId="40" fillId="0" borderId="14" xfId="0" applyFont="1" applyBorder="1" applyAlignment="1" applyProtection="1">
      <alignment horizontal="center" vertical="center" wrapText="1"/>
    </xf>
    <xf numFmtId="0" fontId="40" fillId="0" borderId="17" xfId="0" applyFont="1" applyBorder="1" applyAlignment="1" applyProtection="1">
      <alignment horizontal="center" vertical="center" wrapText="1"/>
    </xf>
    <xf numFmtId="0" fontId="40" fillId="0" borderId="19" xfId="0" applyFont="1" applyBorder="1" applyAlignment="1" applyProtection="1">
      <alignment horizontal="center" vertical="center" wrapText="1"/>
    </xf>
    <xf numFmtId="177" fontId="10" fillId="0" borderId="22" xfId="0" applyNumberFormat="1" applyFont="1" applyBorder="1" applyAlignment="1" applyProtection="1">
      <alignment horizontal="left"/>
    </xf>
    <xf numFmtId="0" fontId="0" fillId="0" borderId="24" xfId="0" applyBorder="1" applyAlignment="1" applyProtection="1">
      <alignment horizontal="left"/>
      <protection locked="0"/>
    </xf>
    <xf numFmtId="0" fontId="0" fillId="2" borderId="41" xfId="0" applyFill="1" applyBorder="1" applyAlignment="1" applyProtection="1">
      <alignment horizontal="center" vertical="center" wrapText="1"/>
    </xf>
    <xf numFmtId="0" fontId="0" fillId="2" borderId="44" xfId="0" applyFill="1" applyBorder="1" applyAlignment="1" applyProtection="1">
      <alignment horizontal="center" vertical="center" wrapText="1"/>
    </xf>
    <xf numFmtId="0" fontId="0" fillId="2" borderId="49" xfId="0" applyFill="1" applyBorder="1" applyAlignment="1" applyProtection="1">
      <alignment horizontal="center" vertical="center" wrapText="1"/>
    </xf>
    <xf numFmtId="0" fontId="6" fillId="0" borderId="0" xfId="0" applyFont="1" applyProtection="1"/>
    <xf numFmtId="0" fontId="0" fillId="0" borderId="0" xfId="0" applyFont="1" applyAlignment="1" applyProtection="1">
      <alignment vertical="center"/>
    </xf>
    <xf numFmtId="0" fontId="0" fillId="3" borderId="0" xfId="0" applyFont="1" applyFill="1" applyProtection="1"/>
    <xf numFmtId="0" fontId="0" fillId="0" borderId="0" xfId="0" applyFont="1" applyAlignment="1" applyProtection="1">
      <alignment wrapText="1"/>
    </xf>
    <xf numFmtId="179" fontId="14" fillId="0" borderId="0" xfId="0" applyNumberFormat="1" applyFont="1" applyAlignment="1" applyProtection="1">
      <alignment horizontal="center"/>
    </xf>
    <xf numFmtId="0" fontId="0" fillId="0" borderId="0" xfId="0" applyFont="1" applyAlignment="1" applyProtection="1">
      <alignment horizontal="left" wrapText="1"/>
    </xf>
    <xf numFmtId="0" fontId="27" fillId="0" borderId="0" xfId="0" applyFont="1" applyFill="1" applyAlignment="1" applyProtection="1">
      <alignment horizontal="center"/>
    </xf>
    <xf numFmtId="0" fontId="15" fillId="0" borderId="0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center" vertical="center"/>
    </xf>
    <xf numFmtId="0" fontId="43" fillId="0" borderId="11" xfId="0" applyFont="1" applyBorder="1" applyAlignment="1" applyProtection="1">
      <alignment horizontal="center" vertical="center" wrapText="1"/>
    </xf>
    <xf numFmtId="179" fontId="5" fillId="0" borderId="11" xfId="0" applyNumberFormat="1" applyFont="1" applyBorder="1" applyAlignment="1" applyProtection="1">
      <alignment horizontal="center" vertical="center" wrapText="1"/>
    </xf>
    <xf numFmtId="0" fontId="43" fillId="0" borderId="12" xfId="0" applyFont="1" applyBorder="1" applyAlignment="1" applyProtection="1">
      <alignment horizontal="center" vertical="center" wrapText="1"/>
    </xf>
    <xf numFmtId="0" fontId="17" fillId="0" borderId="13" xfId="54" applyFont="1" applyBorder="1" applyAlignment="1" applyProtection="1">
      <alignment horizontal="center" vertical="center"/>
    </xf>
    <xf numFmtId="181" fontId="14" fillId="0" borderId="5" xfId="54" applyNumberFormat="1" applyFont="1" applyBorder="1" applyAlignment="1" applyProtection="1">
      <alignment horizontal="center" vertical="center"/>
    </xf>
    <xf numFmtId="179" fontId="7" fillId="0" borderId="14" xfId="53" applyNumberFormat="1" applyFont="1" applyBorder="1" applyAlignment="1" applyProtection="1">
      <alignment horizontal="center" vertical="center"/>
      <protection locked="0"/>
    </xf>
    <xf numFmtId="0" fontId="17" fillId="0" borderId="5" xfId="54" applyFont="1" applyBorder="1" applyAlignment="1" applyProtection="1">
      <alignment horizontal="center" vertical="center"/>
    </xf>
    <xf numFmtId="0" fontId="17" fillId="0" borderId="5" xfId="54" applyFont="1" applyBorder="1" applyAlignment="1" applyProtection="1">
      <alignment horizontal="center" vertical="center" wrapText="1"/>
    </xf>
    <xf numFmtId="0" fontId="17" fillId="0" borderId="15" xfId="54" applyFont="1" applyBorder="1" applyAlignment="1" applyProtection="1">
      <alignment horizontal="center" vertical="center"/>
    </xf>
    <xf numFmtId="181" fontId="14" fillId="0" borderId="16" xfId="54" applyNumberFormat="1" applyFont="1" applyBorder="1" applyAlignment="1" applyProtection="1">
      <alignment horizontal="center" vertical="center"/>
    </xf>
    <xf numFmtId="0" fontId="2" fillId="0" borderId="16" xfId="54" applyNumberFormat="1" applyFont="1" applyBorder="1" applyAlignment="1" applyProtection="1">
      <alignment horizontal="center" vertical="center"/>
    </xf>
    <xf numFmtId="179" fontId="7" fillId="0" borderId="19" xfId="53" applyNumberFormat="1" applyFont="1" applyBorder="1" applyAlignment="1" applyProtection="1">
      <alignment horizontal="center" vertical="center"/>
      <protection locked="0"/>
    </xf>
    <xf numFmtId="0" fontId="17" fillId="0" borderId="16" xfId="54" applyFont="1" applyBorder="1" applyAlignment="1" applyProtection="1">
      <alignment horizontal="center" vertical="center"/>
    </xf>
    <xf numFmtId="0" fontId="20" fillId="0" borderId="5" xfId="54" applyFont="1" applyBorder="1" applyAlignment="1" applyProtection="1">
      <alignment horizontal="center" vertical="center" wrapText="1"/>
    </xf>
    <xf numFmtId="0" fontId="2" fillId="0" borderId="5" xfId="54" applyNumberFormat="1" applyFont="1" applyFill="1" applyBorder="1" applyAlignment="1" applyProtection="1">
      <alignment horizontal="center" vertical="center"/>
    </xf>
    <xf numFmtId="0" fontId="2" fillId="0" borderId="16" xfId="54" applyNumberFormat="1" applyFont="1" applyFill="1" applyBorder="1" applyAlignment="1" applyProtection="1">
      <alignment horizontal="center" vertical="center"/>
    </xf>
    <xf numFmtId="0" fontId="41" fillId="0" borderId="20" xfId="0" applyFont="1" applyBorder="1" applyAlignment="1" applyProtection="1">
      <alignment horizontal="left" vertical="center" wrapText="1"/>
    </xf>
    <xf numFmtId="0" fontId="41" fillId="0" borderId="21" xfId="0" applyFont="1" applyBorder="1" applyAlignment="1" applyProtection="1">
      <alignment horizontal="left" vertical="center" wrapText="1"/>
    </xf>
    <xf numFmtId="0" fontId="6" fillId="0" borderId="23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25" xfId="0" applyFont="1" applyBorder="1" applyAlignment="1" applyProtection="1">
      <alignment horizontal="left" vertical="center" wrapText="1"/>
    </xf>
    <xf numFmtId="0" fontId="6" fillId="0" borderId="26" xfId="0" applyFont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1" fillId="0" borderId="39" xfId="0" applyFont="1" applyBorder="1" applyAlignment="1" applyProtection="1">
      <alignment horizontal="left"/>
    </xf>
    <xf numFmtId="0" fontId="1" fillId="0" borderId="21" xfId="0" applyFont="1" applyBorder="1" applyAlignment="1" applyProtection="1">
      <alignment horizontal="left"/>
    </xf>
    <xf numFmtId="179" fontId="44" fillId="0" borderId="21" xfId="0" applyNumberFormat="1" applyFont="1" applyBorder="1" applyAlignment="1" applyProtection="1">
      <alignment horizontal="center"/>
    </xf>
    <xf numFmtId="0" fontId="1" fillId="0" borderId="21" xfId="0" applyFont="1" applyBorder="1" applyProtection="1"/>
    <xf numFmtId="0" fontId="1" fillId="0" borderId="21" xfId="0" applyFont="1" applyBorder="1" applyAlignment="1" applyProtection="1">
      <alignment horizontal="right"/>
    </xf>
    <xf numFmtId="0" fontId="2" fillId="2" borderId="13" xfId="0" applyFont="1" applyFill="1" applyBorder="1" applyAlignment="1" applyProtection="1">
      <alignment horizontal="left" vertical="center" wrapText="1"/>
    </xf>
    <xf numFmtId="0" fontId="1" fillId="0" borderId="43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2" fillId="2" borderId="15" xfId="0" applyFont="1" applyFill="1" applyBorder="1" applyAlignment="1" applyProtection="1">
      <alignment horizontal="left" vertical="center" wrapText="1"/>
    </xf>
    <xf numFmtId="0" fontId="1" fillId="0" borderId="26" xfId="0" applyFont="1" applyBorder="1" applyAlignment="1" applyProtection="1">
      <alignment wrapText="1"/>
    </xf>
    <xf numFmtId="179" fontId="44" fillId="0" borderId="26" xfId="0" applyNumberFormat="1" applyFont="1" applyBorder="1" applyAlignment="1" applyProtection="1">
      <alignment horizontal="center"/>
    </xf>
    <xf numFmtId="0" fontId="1" fillId="0" borderId="26" xfId="0" applyFont="1" applyBorder="1" applyAlignment="1" applyProtection="1">
      <alignment horizontal="center"/>
    </xf>
    <xf numFmtId="0" fontId="1" fillId="0" borderId="26" xfId="0" applyFont="1" applyBorder="1" applyProtection="1"/>
    <xf numFmtId="179" fontId="25" fillId="0" borderId="5" xfId="54" applyNumberFormat="1" applyFont="1" applyBorder="1" applyAlignment="1" applyProtection="1">
      <alignment horizontal="center" vertical="center"/>
    </xf>
    <xf numFmtId="0" fontId="24" fillId="0" borderId="5" xfId="54" applyFont="1" applyFill="1" applyBorder="1" applyAlignment="1" applyProtection="1">
      <alignment horizontal="center" vertical="center" wrapText="1"/>
    </xf>
    <xf numFmtId="0" fontId="2" fillId="3" borderId="5" xfId="54" applyFont="1" applyFill="1" applyBorder="1" applyAlignment="1" applyProtection="1">
      <alignment horizontal="center" vertical="center"/>
    </xf>
    <xf numFmtId="0" fontId="2" fillId="3" borderId="5" xfId="54" applyFont="1" applyFill="1" applyBorder="1" applyAlignment="1" applyProtection="1">
      <alignment horizontal="center" vertical="center" wrapText="1"/>
    </xf>
    <xf numFmtId="40" fontId="2" fillId="3" borderId="5" xfId="54" applyNumberFormat="1" applyFont="1" applyFill="1" applyBorder="1" applyAlignment="1" applyProtection="1">
      <alignment horizontal="center" vertical="center"/>
    </xf>
    <xf numFmtId="0" fontId="11" fillId="0" borderId="16" xfId="54" applyFont="1" applyBorder="1" applyAlignment="1" applyProtection="1">
      <alignment horizontal="center" vertical="center" wrapText="1"/>
    </xf>
    <xf numFmtId="0" fontId="0" fillId="3" borderId="15" xfId="0" applyFont="1" applyFill="1" applyBorder="1" applyProtection="1"/>
    <xf numFmtId="0" fontId="0" fillId="3" borderId="16" xfId="0" applyFont="1" applyFill="1" applyBorder="1" applyProtection="1"/>
    <xf numFmtId="0" fontId="6" fillId="0" borderId="24" xfId="0" applyFont="1" applyBorder="1" applyAlignment="1" applyProtection="1">
      <alignment horizontal="left" vertical="center" wrapText="1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25" xfId="0" applyFont="1" applyBorder="1" applyAlignment="1" applyProtection="1">
      <alignment horizontal="left"/>
      <protection locked="0"/>
    </xf>
    <xf numFmtId="0" fontId="1" fillId="0" borderId="26" xfId="0" applyFont="1" applyBorder="1" applyAlignment="1" applyProtection="1">
      <alignment horizontal="left"/>
      <protection locked="0"/>
    </xf>
    <xf numFmtId="0" fontId="6" fillId="0" borderId="27" xfId="0" applyFont="1" applyBorder="1" applyAlignment="1" applyProtection="1">
      <alignment horizontal="left" vertical="center" wrapText="1"/>
    </xf>
    <xf numFmtId="0" fontId="1" fillId="0" borderId="21" xfId="0" applyFont="1" applyBorder="1" applyAlignment="1" applyProtection="1"/>
    <xf numFmtId="0" fontId="1" fillId="0" borderId="26" xfId="0" applyFont="1" applyBorder="1" applyAlignment="1" applyProtection="1">
      <alignment horizontal="left"/>
    </xf>
    <xf numFmtId="0" fontId="1" fillId="0" borderId="26" xfId="0" applyFont="1" applyBorder="1" applyAlignment="1" applyProtection="1"/>
    <xf numFmtId="0" fontId="1" fillId="0" borderId="26" xfId="0" applyFont="1" applyBorder="1" applyAlignment="1" applyProtection="1">
      <alignment horizontal="left" vertical="center"/>
    </xf>
    <xf numFmtId="179" fontId="14" fillId="0" borderId="0" xfId="0" applyNumberFormat="1" applyFont="1" applyBorder="1" applyAlignment="1" applyProtection="1">
      <alignment horizontal="center"/>
    </xf>
    <xf numFmtId="181" fontId="25" fillId="0" borderId="5" xfId="54" applyNumberFormat="1" applyFont="1" applyBorder="1" applyAlignment="1" applyProtection="1">
      <alignment horizontal="center" vertical="center"/>
    </xf>
    <xf numFmtId="181" fontId="25" fillId="0" borderId="16" xfId="54" applyNumberFormat="1" applyFont="1" applyBorder="1" applyAlignment="1" applyProtection="1">
      <alignment horizontal="center" vertical="center"/>
    </xf>
    <xf numFmtId="177" fontId="5" fillId="0" borderId="12" xfId="0" applyNumberFormat="1" applyFont="1" applyBorder="1" applyAlignment="1" applyProtection="1">
      <alignment horizontal="center" vertical="center" wrapText="1"/>
    </xf>
    <xf numFmtId="181" fontId="14" fillId="3" borderId="5" xfId="54" applyNumberFormat="1" applyFont="1" applyFill="1" applyBorder="1" applyAlignment="1" applyProtection="1">
      <alignment horizontal="center" vertical="center"/>
    </xf>
    <xf numFmtId="0" fontId="2" fillId="3" borderId="5" xfId="54" applyNumberFormat="1" applyFont="1" applyFill="1" applyBorder="1" applyAlignment="1" applyProtection="1">
      <alignment horizontal="center" vertical="center"/>
    </xf>
    <xf numFmtId="0" fontId="0" fillId="0" borderId="19" xfId="53" applyBorder="1" applyProtection="1">
      <alignment vertical="center"/>
    </xf>
    <xf numFmtId="0" fontId="41" fillId="0" borderId="22" xfId="0" applyFont="1" applyBorder="1" applyAlignment="1" applyProtection="1">
      <alignment horizontal="left" vertical="center" wrapText="1"/>
    </xf>
    <xf numFmtId="0" fontId="1" fillId="0" borderId="24" xfId="0" applyFont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horizontal="left"/>
      <protection locked="0"/>
    </xf>
    <xf numFmtId="0" fontId="1" fillId="0" borderId="27" xfId="0" applyFont="1" applyBorder="1" applyAlignment="1" applyProtection="1">
      <alignment horizontal="left"/>
      <protection locked="0"/>
    </xf>
    <xf numFmtId="0" fontId="1" fillId="0" borderId="61" xfId="0" applyFont="1" applyBorder="1" applyProtection="1"/>
    <xf numFmtId="179" fontId="44" fillId="0" borderId="61" xfId="0" applyNumberFormat="1" applyFont="1" applyBorder="1" applyAlignment="1" applyProtection="1">
      <alignment horizontal="center"/>
    </xf>
    <xf numFmtId="0" fontId="2" fillId="2" borderId="41" xfId="0" applyFont="1" applyFill="1" applyBorder="1" applyAlignment="1" applyProtection="1">
      <alignment horizontal="center" vertical="center" wrapText="1"/>
    </xf>
    <xf numFmtId="0" fontId="1" fillId="0" borderId="3" xfId="0" applyFont="1" applyBorder="1" applyProtection="1"/>
    <xf numFmtId="179" fontId="44" fillId="0" borderId="3" xfId="0" applyNumberFormat="1" applyFont="1" applyBorder="1" applyAlignment="1" applyProtection="1">
      <alignment horizontal="center"/>
    </xf>
    <xf numFmtId="0" fontId="2" fillId="2" borderId="44" xfId="0" applyFont="1" applyFill="1" applyBorder="1" applyAlignment="1" applyProtection="1">
      <alignment horizontal="center" vertical="center" wrapText="1"/>
    </xf>
    <xf numFmtId="178" fontId="1" fillId="0" borderId="26" xfId="0" applyNumberFormat="1" applyFont="1" applyBorder="1" applyAlignment="1" applyProtection="1">
      <alignment vertical="center"/>
    </xf>
    <xf numFmtId="0" fontId="2" fillId="2" borderId="49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center"/>
    </xf>
    <xf numFmtId="0" fontId="7" fillId="0" borderId="0" xfId="0" applyFont="1" applyProtection="1"/>
    <xf numFmtId="178" fontId="0" fillId="0" borderId="0" xfId="0" applyNumberFormat="1" applyFont="1" applyProtection="1"/>
    <xf numFmtId="0" fontId="7" fillId="0" borderId="0" xfId="0" applyFont="1" applyAlignment="1" applyProtection="1">
      <alignment horizontal="center"/>
    </xf>
    <xf numFmtId="178" fontId="0" fillId="0" borderId="0" xfId="0" applyNumberFormat="1" applyFont="1" applyAlignment="1" applyProtection="1">
      <alignment horizontal="center"/>
    </xf>
    <xf numFmtId="178" fontId="43" fillId="0" borderId="11" xfId="0" applyNumberFormat="1" applyFont="1" applyBorder="1" applyAlignment="1" applyProtection="1">
      <alignment horizontal="center" vertical="center" wrapText="1"/>
    </xf>
    <xf numFmtId="0" fontId="43" fillId="0" borderId="11" xfId="0" applyFont="1" applyFill="1" applyBorder="1" applyAlignment="1" applyProtection="1">
      <alignment horizontal="center" vertical="center" wrapText="1"/>
    </xf>
    <xf numFmtId="0" fontId="43" fillId="0" borderId="50" xfId="0" applyFont="1" applyBorder="1" applyAlignment="1" applyProtection="1">
      <alignment horizontal="center" vertical="center" wrapText="1"/>
    </xf>
    <xf numFmtId="0" fontId="24" fillId="0" borderId="5" xfId="54" applyFont="1" applyBorder="1" applyAlignment="1" applyProtection="1">
      <alignment horizontal="center" vertical="center"/>
    </xf>
    <xf numFmtId="179" fontId="24" fillId="0" borderId="5" xfId="54" applyNumberFormat="1" applyFont="1" applyBorder="1" applyProtection="1">
      <protection locked="0"/>
    </xf>
    <xf numFmtId="0" fontId="24" fillId="0" borderId="5" xfId="54" applyFont="1" applyFill="1" applyBorder="1" applyAlignment="1" applyProtection="1">
      <alignment horizontal="center" vertical="center"/>
    </xf>
    <xf numFmtId="0" fontId="24" fillId="0" borderId="5" xfId="54" applyFont="1" applyBorder="1" applyAlignment="1" applyProtection="1">
      <alignment horizontal="center"/>
    </xf>
    <xf numFmtId="0" fontId="24" fillId="0" borderId="5" xfId="54" applyFont="1" applyBorder="1" applyAlignment="1" applyProtection="1">
      <alignment horizontal="center" vertical="center" wrapText="1"/>
    </xf>
    <xf numFmtId="0" fontId="11" fillId="0" borderId="5" xfId="54" applyFont="1" applyFill="1" applyBorder="1" applyAlignment="1" applyProtection="1">
      <alignment horizontal="center" vertical="center" wrapText="1"/>
    </xf>
    <xf numFmtId="0" fontId="24" fillId="0" borderId="5" xfId="54" applyNumberFormat="1" applyFont="1" applyBorder="1" applyAlignment="1" applyProtection="1">
      <alignment horizontal="center" vertical="center"/>
    </xf>
    <xf numFmtId="0" fontId="11" fillId="0" borderId="5" xfId="54" applyNumberFormat="1" applyFont="1" applyFill="1" applyBorder="1" applyAlignment="1" applyProtection="1">
      <alignment horizontal="center" vertical="center"/>
    </xf>
    <xf numFmtId="0" fontId="24" fillId="0" borderId="5" xfId="54" applyNumberFormat="1" applyFont="1" applyFill="1" applyBorder="1" applyAlignment="1" applyProtection="1">
      <alignment horizontal="center" vertical="center"/>
    </xf>
    <xf numFmtId="0" fontId="24" fillId="0" borderId="16" xfId="54" applyFont="1" applyBorder="1" applyAlignment="1" applyProtection="1">
      <alignment horizontal="center" vertical="center"/>
    </xf>
    <xf numFmtId="0" fontId="11" fillId="0" borderId="16" xfId="54" applyFont="1" applyFill="1" applyBorder="1" applyAlignment="1" applyProtection="1">
      <alignment horizontal="center" vertical="center"/>
    </xf>
    <xf numFmtId="179" fontId="25" fillId="0" borderId="16" xfId="54" applyNumberFormat="1" applyFont="1" applyBorder="1" applyAlignment="1" applyProtection="1">
      <alignment horizontal="center" vertical="center"/>
    </xf>
    <xf numFmtId="179" fontId="24" fillId="0" borderId="16" xfId="54" applyNumberFormat="1" applyFont="1" applyBorder="1" applyProtection="1">
      <protection locked="0"/>
    </xf>
    <xf numFmtId="0" fontId="17" fillId="0" borderId="23" xfId="0" applyFont="1" applyBorder="1" applyAlignment="1" applyProtection="1">
      <alignment horizontal="center" vertical="center"/>
    </xf>
    <xf numFmtId="0" fontId="24" fillId="0" borderId="0" xfId="54" applyFont="1" applyBorder="1" applyAlignment="1" applyProtection="1">
      <alignment horizontal="center" vertical="center"/>
    </xf>
    <xf numFmtId="0" fontId="24" fillId="0" borderId="0" xfId="54" applyFont="1" applyFill="1" applyBorder="1" applyAlignment="1" applyProtection="1">
      <alignment horizontal="center" vertical="center"/>
    </xf>
    <xf numFmtId="179" fontId="25" fillId="0" borderId="0" xfId="0" applyNumberFormat="1" applyFont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25" xfId="0" applyFont="1" applyFill="1" applyBorder="1" applyAlignment="1" applyProtection="1">
      <alignment horizontal="left" vertical="center" wrapText="1"/>
    </xf>
    <xf numFmtId="0" fontId="1" fillId="0" borderId="26" xfId="0" applyFont="1" applyFill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center"/>
    </xf>
    <xf numFmtId="178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2" borderId="38" xfId="0" applyFont="1" applyFill="1" applyBorder="1" applyAlignment="1" applyProtection="1">
      <alignment horizontal="left" vertical="center" wrapText="1"/>
    </xf>
    <xf numFmtId="0" fontId="2" fillId="0" borderId="39" xfId="0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left"/>
    </xf>
    <xf numFmtId="0" fontId="14" fillId="0" borderId="21" xfId="0" applyFont="1" applyBorder="1" applyAlignment="1" applyProtection="1">
      <alignment horizontal="center"/>
    </xf>
    <xf numFmtId="178" fontId="2" fillId="0" borderId="21" xfId="0" applyNumberFormat="1" applyFont="1" applyBorder="1" applyProtection="1"/>
    <xf numFmtId="0" fontId="14" fillId="2" borderId="42" xfId="0" applyFont="1" applyFill="1" applyBorder="1" applyAlignment="1" applyProtection="1">
      <alignment horizontal="left" vertical="center" wrapText="1"/>
    </xf>
    <xf numFmtId="0" fontId="2" fillId="0" borderId="43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center"/>
    </xf>
    <xf numFmtId="178" fontId="2" fillId="0" borderId="0" xfId="0" applyNumberFormat="1" applyFont="1" applyBorder="1" applyProtection="1"/>
    <xf numFmtId="0" fontId="2" fillId="0" borderId="43" xfId="0" applyFont="1" applyBorder="1" applyAlignment="1" applyProtection="1"/>
    <xf numFmtId="178" fontId="2" fillId="0" borderId="0" xfId="0" applyNumberFormat="1" applyFont="1" applyBorder="1" applyAlignment="1" applyProtection="1">
      <alignment horizontal="center"/>
    </xf>
    <xf numFmtId="0" fontId="14" fillId="2" borderId="46" xfId="0" applyFont="1" applyFill="1" applyBorder="1" applyAlignment="1" applyProtection="1">
      <alignment horizontal="left" vertical="center" wrapText="1"/>
    </xf>
    <xf numFmtId="0" fontId="14" fillId="0" borderId="26" xfId="0" applyFont="1" applyBorder="1" applyAlignment="1" applyProtection="1">
      <alignment horizontal="center"/>
    </xf>
    <xf numFmtId="178" fontId="2" fillId="0" borderId="26" xfId="0" applyNumberFormat="1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center" vertical="center"/>
    </xf>
    <xf numFmtId="0" fontId="20" fillId="0" borderId="5" xfId="54" applyFont="1" applyFill="1" applyBorder="1" applyAlignment="1" applyProtection="1">
      <alignment horizontal="center" vertical="center" wrapText="1"/>
    </xf>
    <xf numFmtId="0" fontId="11" fillId="0" borderId="16" xfId="54" applyFont="1" applyFill="1" applyBorder="1" applyAlignment="1" applyProtection="1">
      <alignment horizontal="center" vertical="center" wrapText="1"/>
    </xf>
    <xf numFmtId="179" fontId="2" fillId="0" borderId="0" xfId="0" applyNumberFormat="1" applyFont="1" applyBorder="1" applyAlignment="1" applyProtection="1">
      <alignment horizontal="center"/>
    </xf>
    <xf numFmtId="0" fontId="1" fillId="0" borderId="26" xfId="0" applyFont="1" applyFill="1" applyBorder="1" applyAlignment="1" applyProtection="1">
      <alignment horizontal="left" vertical="center"/>
      <protection locked="0"/>
    </xf>
    <xf numFmtId="0" fontId="14" fillId="0" borderId="0" xfId="0" applyFont="1" applyProtection="1"/>
    <xf numFmtId="178" fontId="2" fillId="0" borderId="0" xfId="0" applyNumberFormat="1" applyFont="1" applyProtection="1"/>
    <xf numFmtId="0" fontId="17" fillId="0" borderId="21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/>
    <xf numFmtId="0" fontId="17" fillId="0" borderId="0" xfId="0" applyFont="1" applyBorder="1" applyAlignment="1" applyProtection="1">
      <alignment horizontal="left" vertical="center"/>
    </xf>
    <xf numFmtId="0" fontId="17" fillId="0" borderId="26" xfId="0" applyFont="1" applyBorder="1" applyAlignment="1" applyProtection="1">
      <alignment horizontal="left" vertical="center"/>
    </xf>
    <xf numFmtId="0" fontId="14" fillId="0" borderId="26" xfId="0" applyFont="1" applyBorder="1" applyProtection="1"/>
    <xf numFmtId="178" fontId="2" fillId="0" borderId="26" xfId="0" applyNumberFormat="1" applyFont="1" applyBorder="1" applyProtection="1"/>
    <xf numFmtId="0" fontId="7" fillId="0" borderId="0" xfId="0" applyFont="1" applyBorder="1" applyProtection="1"/>
    <xf numFmtId="178" fontId="0" fillId="0" borderId="0" xfId="0" applyNumberFormat="1" applyFont="1" applyBorder="1" applyProtection="1"/>
    <xf numFmtId="179" fontId="24" fillId="0" borderId="14" xfId="54" applyNumberFormat="1" applyFont="1" applyBorder="1" applyProtection="1">
      <protection locked="0"/>
    </xf>
    <xf numFmtId="0" fontId="43" fillId="0" borderId="5" xfId="54" applyFont="1" applyBorder="1" applyAlignment="1" applyProtection="1">
      <alignment horizontal="center" vertical="center"/>
    </xf>
    <xf numFmtId="179" fontId="24" fillId="0" borderId="5" xfId="54" applyNumberFormat="1" applyFont="1" applyFill="1" applyBorder="1" applyProtection="1"/>
    <xf numFmtId="0" fontId="11" fillId="0" borderId="5" xfId="54" applyFont="1" applyBorder="1" applyAlignment="1" applyProtection="1">
      <alignment horizontal="center"/>
    </xf>
    <xf numFmtId="0" fontId="11" fillId="0" borderId="5" xfId="54" applyFont="1" applyBorder="1" applyAlignment="1" applyProtection="1"/>
    <xf numFmtId="179" fontId="25" fillId="0" borderId="5" xfId="54" applyNumberFormat="1" applyFont="1" applyFill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/>
    </xf>
    <xf numFmtId="0" fontId="11" fillId="0" borderId="5" xfId="0" applyFont="1" applyBorder="1" applyAlignment="1" applyProtection="1">
      <alignment horizontal="center" vertical="center"/>
    </xf>
    <xf numFmtId="179" fontId="25" fillId="0" borderId="5" xfId="0" applyNumberFormat="1" applyFont="1" applyBorder="1" applyProtection="1"/>
    <xf numFmtId="179" fontId="24" fillId="0" borderId="14" xfId="0" applyNumberFormat="1" applyFont="1" applyBorder="1" applyProtection="1"/>
    <xf numFmtId="0" fontId="24" fillId="0" borderId="16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/>
    </xf>
    <xf numFmtId="0" fontId="24" fillId="0" borderId="16" xfId="0" applyFont="1" applyBorder="1" applyAlignment="1" applyProtection="1">
      <alignment horizontal="center"/>
    </xf>
    <xf numFmtId="179" fontId="25" fillId="0" borderId="16" xfId="0" applyNumberFormat="1" applyFont="1" applyBorder="1" applyProtection="1"/>
    <xf numFmtId="179" fontId="24" fillId="0" borderId="19" xfId="0" applyNumberFormat="1" applyFont="1" applyBorder="1" applyProtection="1"/>
    <xf numFmtId="177" fontId="23" fillId="0" borderId="24" xfId="0" applyNumberFormat="1" applyFont="1" applyBorder="1" applyAlignment="1" applyProtection="1">
      <alignment horizontal="center"/>
    </xf>
    <xf numFmtId="0" fontId="1" fillId="0" borderId="27" xfId="0" applyFont="1" applyFill="1" applyBorder="1" applyAlignment="1" applyProtection="1">
      <alignment horizontal="left" vertical="center"/>
      <protection locked="0"/>
    </xf>
    <xf numFmtId="0" fontId="14" fillId="0" borderId="21" xfId="0" applyFont="1" applyBorder="1" applyProtection="1"/>
    <xf numFmtId="0" fontId="2" fillId="2" borderId="41" xfId="0" applyFont="1" applyFill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Protection="1"/>
    <xf numFmtId="0" fontId="14" fillId="0" borderId="0" xfId="0" applyFont="1" applyBorder="1" applyProtection="1"/>
    <xf numFmtId="0" fontId="2" fillId="2" borderId="44" xfId="0" applyFont="1" applyFill="1" applyBorder="1" applyAlignment="1" applyProtection="1">
      <alignment horizontal="left" vertical="center" wrapText="1"/>
    </xf>
    <xf numFmtId="0" fontId="2" fillId="0" borderId="26" xfId="0" applyFont="1" applyBorder="1" applyAlignment="1" applyProtection="1">
      <alignment horizontal="right" vertical="center"/>
    </xf>
    <xf numFmtId="177" fontId="2" fillId="0" borderId="26" xfId="0" applyNumberFormat="1" applyFont="1" applyBorder="1" applyAlignment="1" applyProtection="1">
      <alignment horizontal="left" vertical="center"/>
    </xf>
    <xf numFmtId="178" fontId="2" fillId="0" borderId="26" xfId="0" applyNumberFormat="1" applyFont="1" applyBorder="1" applyAlignment="1" applyProtection="1">
      <alignment vertical="center"/>
    </xf>
    <xf numFmtId="0" fontId="2" fillId="0" borderId="26" xfId="0" applyFont="1" applyBorder="1" applyAlignment="1" applyProtection="1">
      <alignment vertical="center"/>
    </xf>
    <xf numFmtId="0" fontId="2" fillId="2" borderId="49" xfId="0" applyFont="1" applyFill="1" applyBorder="1" applyAlignment="1" applyProtection="1">
      <alignment horizontal="left" vertical="center" wrapText="1"/>
    </xf>
    <xf numFmtId="177" fontId="0" fillId="0" borderId="0" xfId="0" applyNumberFormat="1" applyFont="1" applyAlignment="1" applyProtection="1">
      <alignment horizontal="center"/>
    </xf>
    <xf numFmtId="0" fontId="27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 wrapText="1"/>
    </xf>
    <xf numFmtId="177" fontId="5" fillId="0" borderId="11" xfId="0" applyNumberFormat="1" applyFont="1" applyFill="1" applyBorder="1" applyAlignment="1" applyProtection="1">
      <alignment horizontal="center" vertical="center" wrapText="1"/>
    </xf>
    <xf numFmtId="178" fontId="5" fillId="0" borderId="11" xfId="0" applyNumberFormat="1" applyFont="1" applyFill="1" applyBorder="1" applyAlignment="1" applyProtection="1">
      <alignment horizontal="center" vertical="center" wrapText="1"/>
    </xf>
    <xf numFmtId="0" fontId="24" fillId="0" borderId="13" xfId="54" applyFont="1" applyFill="1" applyBorder="1" applyAlignment="1" applyProtection="1">
      <alignment horizontal="center" vertical="center"/>
    </xf>
    <xf numFmtId="177" fontId="2" fillId="0" borderId="5" xfId="54" applyNumberFormat="1" applyFont="1" applyFill="1" applyBorder="1" applyAlignment="1" applyProtection="1">
      <alignment horizontal="center" vertical="center"/>
    </xf>
    <xf numFmtId="180" fontId="11" fillId="0" borderId="5" xfId="54" applyNumberFormat="1" applyFont="1" applyFill="1" applyBorder="1" applyAlignment="1" applyProtection="1">
      <alignment horizontal="center" vertical="center" shrinkToFit="1"/>
    </xf>
    <xf numFmtId="177" fontId="24" fillId="0" borderId="5" xfId="0" applyNumberFormat="1" applyFont="1" applyFill="1" applyBorder="1" applyAlignment="1" applyProtection="1">
      <alignment horizontal="center"/>
      <protection locked="0"/>
    </xf>
    <xf numFmtId="179" fontId="24" fillId="0" borderId="5" xfId="54" applyNumberFormat="1" applyFont="1" applyFill="1" applyBorder="1" applyAlignment="1" applyProtection="1">
      <alignment horizontal="center" vertical="center"/>
    </xf>
    <xf numFmtId="178" fontId="24" fillId="0" borderId="5" xfId="54" applyNumberFormat="1" applyFont="1" applyFill="1" applyBorder="1" applyAlignment="1" applyProtection="1">
      <alignment horizontal="center" vertical="center"/>
    </xf>
    <xf numFmtId="0" fontId="24" fillId="0" borderId="16" xfId="54" applyFont="1" applyFill="1" applyBorder="1" applyAlignment="1" applyProtection="1">
      <alignment horizontal="center" vertical="center"/>
    </xf>
    <xf numFmtId="177" fontId="2" fillId="0" borderId="16" xfId="54" applyNumberFormat="1" applyFont="1" applyBorder="1" applyAlignment="1" applyProtection="1">
      <alignment horizontal="center" vertical="center"/>
    </xf>
    <xf numFmtId="178" fontId="24" fillId="0" borderId="16" xfId="54" applyNumberFormat="1" applyFont="1" applyBorder="1" applyAlignment="1" applyProtection="1">
      <alignment horizontal="center" vertical="center"/>
    </xf>
    <xf numFmtId="177" fontId="24" fillId="0" borderId="16" xfId="0" applyNumberFormat="1" applyFont="1" applyFill="1" applyBorder="1" applyAlignment="1" applyProtection="1">
      <alignment horizontal="center"/>
      <protection locked="0"/>
    </xf>
    <xf numFmtId="177" fontId="24" fillId="0" borderId="5" xfId="54" applyNumberFormat="1" applyFont="1" applyFill="1" applyBorder="1" applyAlignment="1" applyProtection="1">
      <alignment horizontal="center" vertical="center"/>
      <protection locked="0"/>
    </xf>
    <xf numFmtId="0" fontId="24" fillId="0" borderId="13" xfId="52" applyFont="1" applyFill="1" applyBorder="1" applyAlignment="1" applyProtection="1">
      <alignment horizontal="center" vertical="center"/>
    </xf>
    <xf numFmtId="0" fontId="24" fillId="0" borderId="6" xfId="52" applyFont="1" applyBorder="1" applyAlignment="1" applyProtection="1">
      <alignment horizontal="center" vertical="center"/>
    </xf>
    <xf numFmtId="177" fontId="2" fillId="0" borderId="5" xfId="0" applyNumberFormat="1" applyFont="1" applyBorder="1" applyAlignment="1" applyProtection="1">
      <alignment horizontal="center" vertical="center"/>
    </xf>
    <xf numFmtId="178" fontId="24" fillId="0" borderId="5" xfId="0" applyNumberFormat="1" applyFont="1" applyBorder="1" applyAlignment="1" applyProtection="1">
      <alignment horizontal="center" vertical="center"/>
    </xf>
    <xf numFmtId="178" fontId="24" fillId="0" borderId="5" xfId="54" applyNumberFormat="1" applyFont="1" applyBorder="1" applyAlignment="1" applyProtection="1">
      <alignment horizontal="center" vertical="center"/>
    </xf>
    <xf numFmtId="0" fontId="24" fillId="0" borderId="15" xfId="54" applyFont="1" applyFill="1" applyBorder="1" applyAlignment="1" applyProtection="1">
      <alignment horizontal="center" vertical="center"/>
    </xf>
    <xf numFmtId="177" fontId="2" fillId="0" borderId="16" xfId="54" applyNumberFormat="1" applyFont="1" applyFill="1" applyBorder="1" applyAlignment="1" applyProtection="1">
      <alignment horizontal="center" vertical="center"/>
    </xf>
    <xf numFmtId="178" fontId="24" fillId="0" borderId="16" xfId="54" applyNumberFormat="1" applyFont="1" applyFill="1" applyBorder="1" applyAlignment="1" applyProtection="1">
      <alignment horizontal="center" vertical="center"/>
    </xf>
    <xf numFmtId="177" fontId="24" fillId="0" borderId="16" xfId="54" applyNumberFormat="1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/>
    </xf>
    <xf numFmtId="177" fontId="14" fillId="0" borderId="0" xfId="0" applyNumberFormat="1" applyFont="1" applyBorder="1" applyAlignment="1" applyProtection="1">
      <alignment horizontal="center"/>
    </xf>
    <xf numFmtId="178" fontId="7" fillId="0" borderId="0" xfId="0" applyNumberFormat="1" applyFont="1" applyBorder="1" applyAlignment="1" applyProtection="1">
      <alignment horizontal="center"/>
    </xf>
    <xf numFmtId="177" fontId="24" fillId="0" borderId="0" xfId="0" applyNumberFormat="1" applyFont="1" applyFill="1" applyBorder="1" applyAlignment="1" applyProtection="1">
      <alignment horizontal="center"/>
    </xf>
    <xf numFmtId="177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177" fontId="2" fillId="0" borderId="0" xfId="0" applyNumberFormat="1" applyFont="1" applyBorder="1" applyAlignment="1" applyProtection="1">
      <alignment horizontal="center" vertical="center"/>
    </xf>
    <xf numFmtId="178" fontId="2" fillId="0" borderId="0" xfId="0" applyNumberFormat="1" applyFont="1" applyBorder="1" applyAlignment="1" applyProtection="1">
      <alignment horizontal="center" vertical="center"/>
    </xf>
    <xf numFmtId="177" fontId="14" fillId="0" borderId="0" xfId="0" applyNumberFormat="1" applyFont="1" applyBorder="1" applyAlignment="1" applyProtection="1">
      <alignment horizontal="center" vertical="center"/>
    </xf>
    <xf numFmtId="0" fontId="0" fillId="2" borderId="40" xfId="0" applyFont="1" applyFill="1" applyBorder="1" applyAlignment="1" applyProtection="1">
      <alignment horizontal="center" vertical="center" wrapText="1"/>
    </xf>
    <xf numFmtId="0" fontId="0" fillId="0" borderId="39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177" fontId="0" fillId="0" borderId="21" xfId="0" applyNumberFormat="1" applyFont="1" applyBorder="1" applyAlignment="1" applyProtection="1">
      <alignment horizontal="center" vertical="center"/>
    </xf>
    <xf numFmtId="178" fontId="0" fillId="0" borderId="21" xfId="0" applyNumberFormat="1" applyFont="1" applyBorder="1" applyAlignment="1" applyProtection="1">
      <alignment vertical="center"/>
    </xf>
    <xf numFmtId="177" fontId="0" fillId="0" borderId="21" xfId="0" applyNumberFormat="1" applyFont="1" applyBorder="1" applyAlignment="1" applyProtection="1">
      <alignment horizontal="left" vertical="center"/>
    </xf>
    <xf numFmtId="0" fontId="0" fillId="0" borderId="43" xfId="0" applyFont="1" applyBorder="1" applyAlignment="1" applyProtection="1">
      <alignment horizontal="left" vertical="center"/>
    </xf>
    <xf numFmtId="177" fontId="0" fillId="0" borderId="0" xfId="0" applyNumberFormat="1" applyFont="1" applyBorder="1" applyAlignment="1" applyProtection="1">
      <alignment horizontal="center" vertical="center"/>
    </xf>
    <xf numFmtId="178" fontId="0" fillId="0" borderId="0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177" fontId="0" fillId="0" borderId="0" xfId="0" applyNumberFormat="1" applyFont="1" applyBorder="1" applyAlignment="1" applyProtection="1">
      <alignment horizontal="left" vertical="center"/>
    </xf>
    <xf numFmtId="177" fontId="7" fillId="0" borderId="0" xfId="0" applyNumberFormat="1" applyFont="1" applyBorder="1" applyAlignment="1" applyProtection="1">
      <alignment horizontal="center" vertical="center"/>
    </xf>
    <xf numFmtId="177" fontId="0" fillId="0" borderId="26" xfId="0" applyNumberFormat="1" applyFont="1" applyBorder="1" applyAlignment="1" applyProtection="1">
      <alignment horizontal="center" vertical="center"/>
    </xf>
    <xf numFmtId="178" fontId="0" fillId="0" borderId="26" xfId="0" applyNumberFormat="1" applyFont="1" applyBorder="1" applyAlignment="1" applyProtection="1">
      <alignment horizontal="center" vertical="center"/>
    </xf>
    <xf numFmtId="177" fontId="7" fillId="0" borderId="26" xfId="0" applyNumberFormat="1" applyFont="1" applyBorder="1" applyAlignment="1" applyProtection="1">
      <alignment horizontal="center" vertical="center"/>
    </xf>
    <xf numFmtId="177" fontId="0" fillId="0" borderId="0" xfId="0" applyNumberFormat="1" applyFont="1" applyBorder="1" applyAlignment="1" applyProtection="1">
      <alignment horizontal="center"/>
    </xf>
    <xf numFmtId="0" fontId="43" fillId="0" borderId="12" xfId="0" applyFont="1" applyFill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177" fontId="5" fillId="0" borderId="11" xfId="0" applyNumberFormat="1" applyFont="1" applyBorder="1" applyAlignment="1" applyProtection="1">
      <alignment horizontal="center" vertical="center" wrapText="1"/>
    </xf>
    <xf numFmtId="178" fontId="5" fillId="0" borderId="11" xfId="0" applyNumberFormat="1" applyFont="1" applyBorder="1" applyAlignment="1" applyProtection="1">
      <alignment horizontal="center" vertical="center" wrapText="1"/>
    </xf>
    <xf numFmtId="0" fontId="24" fillId="0" borderId="14" xfId="0" applyFont="1" applyFill="1" applyBorder="1" applyAlignment="1" applyProtection="1">
      <alignment horizontal="center" vertical="center"/>
    </xf>
    <xf numFmtId="177" fontId="24" fillId="0" borderId="5" xfId="54" applyNumberFormat="1" applyFont="1" applyBorder="1" applyAlignment="1" applyProtection="1">
      <alignment horizontal="center" vertical="center"/>
    </xf>
    <xf numFmtId="177" fontId="24" fillId="0" borderId="5" xfId="54" applyNumberFormat="1" applyFont="1" applyFill="1" applyBorder="1" applyAlignment="1" applyProtection="1">
      <alignment horizontal="center" vertical="center"/>
    </xf>
    <xf numFmtId="0" fontId="24" fillId="0" borderId="14" xfId="0" applyFont="1" applyFill="1" applyBorder="1" applyAlignment="1" applyProtection="1">
      <alignment horizontal="center" vertical="center" wrapText="1"/>
    </xf>
    <xf numFmtId="0" fontId="43" fillId="0" borderId="14" xfId="0" applyFont="1" applyFill="1" applyBorder="1" applyAlignment="1" applyProtection="1">
      <alignment horizontal="center" vertical="center"/>
    </xf>
    <xf numFmtId="0" fontId="45" fillId="0" borderId="5" xfId="54" applyFont="1" applyBorder="1" applyAlignment="1" applyProtection="1">
      <alignment horizontal="center" vertical="center"/>
    </xf>
    <xf numFmtId="0" fontId="24" fillId="0" borderId="18" xfId="54" applyFont="1" applyFill="1" applyBorder="1" applyAlignment="1" applyProtection="1">
      <alignment horizontal="center" vertical="center"/>
    </xf>
    <xf numFmtId="0" fontId="24" fillId="0" borderId="6" xfId="54" applyFont="1" applyFill="1" applyBorder="1" applyAlignment="1" applyProtection="1">
      <alignment horizontal="center" vertical="center"/>
    </xf>
    <xf numFmtId="178" fontId="24" fillId="0" borderId="6" xfId="54" applyNumberFormat="1" applyFont="1" applyFill="1" applyBorder="1" applyAlignment="1" applyProtection="1">
      <alignment horizontal="center" vertical="center"/>
    </xf>
    <xf numFmtId="0" fontId="24" fillId="0" borderId="19" xfId="0" applyFont="1" applyFill="1" applyBorder="1" applyAlignment="1" applyProtection="1">
      <alignment horizontal="center" vertical="center"/>
    </xf>
    <xf numFmtId="177" fontId="24" fillId="0" borderId="16" xfId="54" applyNumberFormat="1" applyFont="1" applyFill="1" applyBorder="1" applyAlignment="1" applyProtection="1">
      <alignment horizontal="center" vertical="center"/>
    </xf>
    <xf numFmtId="58" fontId="2" fillId="0" borderId="0" xfId="0" applyNumberFormat="1" applyFont="1" applyBorder="1" applyAlignment="1" applyProtection="1">
      <alignment horizontal="center" vertical="center"/>
    </xf>
    <xf numFmtId="0" fontId="2" fillId="0" borderId="14" xfId="54" applyNumberFormat="1" applyFont="1" applyBorder="1" applyAlignment="1" applyProtection="1">
      <alignment horizontal="center" vertical="center"/>
    </xf>
    <xf numFmtId="0" fontId="24" fillId="0" borderId="14" xfId="54" applyFont="1" applyFill="1" applyBorder="1" applyAlignment="1" applyProtection="1">
      <alignment horizontal="center" vertical="center"/>
    </xf>
    <xf numFmtId="0" fontId="24" fillId="0" borderId="5" xfId="52" applyFont="1" applyBorder="1" applyAlignment="1" applyProtection="1">
      <alignment horizontal="center" vertical="center"/>
    </xf>
    <xf numFmtId="179" fontId="2" fillId="0" borderId="5" xfId="52" applyNumberFormat="1" applyFont="1" applyBorder="1" applyAlignment="1" applyProtection="1">
      <alignment horizontal="center" vertical="center"/>
    </xf>
    <xf numFmtId="0" fontId="0" fillId="0" borderId="13" xfId="0" applyFont="1" applyBorder="1" applyProtection="1"/>
    <xf numFmtId="0" fontId="0" fillId="0" borderId="5" xfId="0" applyFont="1" applyBorder="1" applyProtection="1"/>
    <xf numFmtId="177" fontId="0" fillId="0" borderId="5" xfId="0" applyNumberFormat="1" applyFont="1" applyBorder="1" applyAlignment="1" applyProtection="1">
      <alignment horizontal="center"/>
    </xf>
    <xf numFmtId="178" fontId="0" fillId="0" borderId="5" xfId="0" applyNumberFormat="1" applyFont="1" applyBorder="1" applyProtection="1"/>
    <xf numFmtId="0" fontId="0" fillId="0" borderId="5" xfId="0" applyFont="1" applyBorder="1" applyAlignment="1" applyProtection="1">
      <alignment horizontal="center"/>
    </xf>
    <xf numFmtId="0" fontId="24" fillId="0" borderId="19" xfId="54" applyFont="1" applyFill="1" applyBorder="1" applyAlignment="1" applyProtection="1">
      <alignment horizontal="center" vertical="center"/>
    </xf>
    <xf numFmtId="0" fontId="0" fillId="0" borderId="15" xfId="0" applyFont="1" applyBorder="1" applyProtection="1"/>
    <xf numFmtId="0" fontId="0" fillId="0" borderId="16" xfId="0" applyFont="1" applyBorder="1" applyProtection="1"/>
    <xf numFmtId="177" fontId="0" fillId="0" borderId="16" xfId="0" applyNumberFormat="1" applyFont="1" applyBorder="1" applyAlignment="1" applyProtection="1">
      <alignment horizontal="center"/>
    </xf>
    <xf numFmtId="178" fontId="0" fillId="0" borderId="16" xfId="0" applyNumberFormat="1" applyFont="1" applyBorder="1" applyProtection="1"/>
    <xf numFmtId="0" fontId="0" fillId="0" borderId="16" xfId="0" applyFont="1" applyBorder="1" applyAlignment="1" applyProtection="1">
      <alignment horizontal="center"/>
    </xf>
    <xf numFmtId="0" fontId="11" fillId="0" borderId="0" xfId="0" applyFont="1" applyBorder="1" applyProtection="1"/>
    <xf numFmtId="178" fontId="2" fillId="0" borderId="0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center" vertical="center"/>
    </xf>
    <xf numFmtId="178" fontId="0" fillId="0" borderId="1" xfId="0" applyNumberFormat="1" applyFont="1" applyBorder="1" applyAlignment="1" applyProtection="1">
      <alignment vertical="center"/>
    </xf>
    <xf numFmtId="178" fontId="0" fillId="0" borderId="0" xfId="0" applyNumberFormat="1" applyFont="1" applyBorder="1" applyAlignment="1" applyProtection="1">
      <alignment vertical="center"/>
    </xf>
    <xf numFmtId="0" fontId="24" fillId="0" borderId="14" xfId="54" applyFont="1" applyBorder="1" applyAlignment="1" applyProtection="1">
      <alignment horizontal="center" vertical="center"/>
    </xf>
    <xf numFmtId="179" fontId="24" fillId="0" borderId="14" xfId="54" applyNumberFormat="1" applyFont="1" applyBorder="1" applyAlignment="1" applyProtection="1">
      <alignment horizontal="center" vertical="center"/>
    </xf>
    <xf numFmtId="177" fontId="24" fillId="0" borderId="6" xfId="0" applyNumberFormat="1" applyFont="1" applyFill="1" applyBorder="1" applyAlignment="1" applyProtection="1">
      <alignment horizontal="center"/>
      <protection locked="0"/>
    </xf>
    <xf numFmtId="0" fontId="2" fillId="0" borderId="17" xfId="54" applyNumberFormat="1" applyFont="1" applyBorder="1" applyAlignment="1" applyProtection="1">
      <alignment horizontal="center" vertical="center"/>
    </xf>
    <xf numFmtId="0" fontId="2" fillId="0" borderId="19" xfId="54" applyNumberFormat="1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0" fillId="0" borderId="14" xfId="52" applyBorder="1" applyAlignment="1" applyProtection="1">
      <alignment horizontal="center" vertical="center"/>
    </xf>
    <xf numFmtId="177" fontId="14" fillId="0" borderId="5" xfId="0" applyNumberFormat="1" applyFont="1" applyBorder="1" applyAlignment="1" applyProtection="1">
      <alignment horizontal="center"/>
      <protection locked="0"/>
    </xf>
    <xf numFmtId="0" fontId="0" fillId="0" borderId="14" xfId="0" applyFont="1" applyBorder="1" applyProtection="1"/>
    <xf numFmtId="177" fontId="14" fillId="0" borderId="16" xfId="0" applyNumberFormat="1" applyFont="1" applyBorder="1" applyAlignment="1" applyProtection="1">
      <alignment horizontal="center"/>
      <protection locked="0"/>
    </xf>
    <xf numFmtId="0" fontId="0" fillId="0" borderId="19" xfId="0" applyFont="1" applyBorder="1" applyProtection="1"/>
    <xf numFmtId="177" fontId="7" fillId="0" borderId="21" xfId="0" applyNumberFormat="1" applyFont="1" applyBorder="1" applyAlignment="1" applyProtection="1">
      <alignment horizontal="center" vertical="center" wrapText="1"/>
    </xf>
    <xf numFmtId="177" fontId="7" fillId="0" borderId="0" xfId="0" applyNumberFormat="1" applyFont="1" applyBorder="1" applyAlignment="1" applyProtection="1">
      <alignment horizontal="center" vertical="center" wrapText="1"/>
    </xf>
    <xf numFmtId="177" fontId="7" fillId="0" borderId="26" xfId="0" applyNumberFormat="1" applyFont="1" applyBorder="1" applyAlignment="1" applyProtection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2 4 3 2 4 4" xfId="49"/>
    <cellStyle name="常规 3" xfId="50"/>
    <cellStyle name="常规_15.易耗品" xfId="51"/>
    <cellStyle name="常规_2.西点配料" xfId="52"/>
    <cellStyle name="常规_4.干货" xfId="53"/>
    <cellStyle name="常规_Sheet1" xfId="54"/>
  </cellStyles>
  <tableStyles count="0" defaultTableStyle="TableStyleMedium9" defaultPivotStyle="PivotStyleLight16"/>
  <colors>
    <mruColors>
      <color rgb="00FF0000"/>
      <color rgb="00D9D9D9"/>
      <color rgb="00800000"/>
      <color rgb="000000FF"/>
      <color rgb="00969696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eetMetadata" Target="metadata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825500</xdr:colOff>
      <xdr:row>170</xdr:row>
      <xdr:rowOff>47625</xdr:rowOff>
    </xdr:from>
    <xdr:ext cx="176143" cy="294629"/>
    <xdr:sp>
      <xdr:nvSpPr>
        <xdr:cNvPr id="2" name="文本框 2"/>
        <xdr:cNvSpPr txBox="1"/>
      </xdr:nvSpPr>
      <xdr:spPr>
        <a:xfrm>
          <a:off x="1216025" y="58064400"/>
          <a:ext cx="175895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/>
      </xdr:txBody>
    </xdr:sp>
    <xdr:clientData/>
  </xdr:oneCellAnchor>
  <xdr:oneCellAnchor>
    <xdr:from>
      <xdr:col>9</xdr:col>
      <xdr:colOff>196215</xdr:colOff>
      <xdr:row>152</xdr:row>
      <xdr:rowOff>107950</xdr:rowOff>
    </xdr:from>
    <xdr:ext cx="183185" cy="114944"/>
    <xdr:sp>
      <xdr:nvSpPr>
        <xdr:cNvPr id="3" name="文本框 6"/>
        <xdr:cNvSpPr txBox="1"/>
      </xdr:nvSpPr>
      <xdr:spPr>
        <a:xfrm>
          <a:off x="7654290" y="51952525"/>
          <a:ext cx="182880" cy="1149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pPr algn="l"/>
        </a:p>
      </xdr:txBody>
    </xdr:sp>
    <xdr:clientData/>
  </xdr:oneCellAnchor>
  <xdr:oneCellAnchor>
    <xdr:from>
      <xdr:col>10</xdr:col>
      <xdr:colOff>45720</xdr:colOff>
      <xdr:row>151</xdr:row>
      <xdr:rowOff>184150</xdr:rowOff>
    </xdr:from>
    <xdr:ext cx="178334" cy="116775"/>
    <xdr:sp>
      <xdr:nvSpPr>
        <xdr:cNvPr id="4" name="文本框 7"/>
        <xdr:cNvSpPr txBox="1"/>
      </xdr:nvSpPr>
      <xdr:spPr>
        <a:xfrm>
          <a:off x="7846695" y="51685825"/>
          <a:ext cx="177800" cy="1162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pPr algn="l"/>
        </a:p>
      </xdr:txBody>
    </xdr:sp>
    <xdr:clientData/>
  </xdr:oneCellAnchor>
  <xdr:oneCellAnchor>
    <xdr:from>
      <xdr:col>9</xdr:col>
      <xdr:colOff>264795</xdr:colOff>
      <xdr:row>152</xdr:row>
      <xdr:rowOff>234950</xdr:rowOff>
    </xdr:from>
    <xdr:ext cx="183185" cy="161903"/>
    <xdr:sp>
      <xdr:nvSpPr>
        <xdr:cNvPr id="5" name="文本框 8"/>
        <xdr:cNvSpPr txBox="1"/>
      </xdr:nvSpPr>
      <xdr:spPr>
        <a:xfrm>
          <a:off x="7722870" y="52079525"/>
          <a:ext cx="182880" cy="1612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pPr algn="l"/>
        </a:p>
      </xdr:txBody>
    </xdr:sp>
    <xdr:clientData/>
  </xdr:oneCellAnchor>
  <xdr:oneCellAnchor>
    <xdr:from>
      <xdr:col>1</xdr:col>
      <xdr:colOff>825500</xdr:colOff>
      <xdr:row>169</xdr:row>
      <xdr:rowOff>47625</xdr:rowOff>
    </xdr:from>
    <xdr:ext cx="176143" cy="285740"/>
    <xdr:sp>
      <xdr:nvSpPr>
        <xdr:cNvPr id="6" name="文本框 2"/>
        <xdr:cNvSpPr txBox="1"/>
      </xdr:nvSpPr>
      <xdr:spPr>
        <a:xfrm>
          <a:off x="1216025" y="57721500"/>
          <a:ext cx="175895" cy="28511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/>
      </xdr:txBody>
    </xdr:sp>
    <xdr:clientData/>
  </xdr:oneCellAnchor>
  <xdr:oneCellAnchor>
    <xdr:from>
      <xdr:col>2</xdr:col>
      <xdr:colOff>825500</xdr:colOff>
      <xdr:row>170</xdr:row>
      <xdr:rowOff>47625</xdr:rowOff>
    </xdr:from>
    <xdr:ext cx="176143" cy="294629"/>
    <xdr:sp>
      <xdr:nvSpPr>
        <xdr:cNvPr id="7" name="文本框 2"/>
        <xdr:cNvSpPr txBox="1"/>
      </xdr:nvSpPr>
      <xdr:spPr>
        <a:xfrm>
          <a:off x="2387600" y="58064400"/>
          <a:ext cx="175895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/>
      </xdr:txBody>
    </xdr:sp>
    <xdr:clientData/>
  </xdr:oneCellAnchor>
  <xdr:oneCellAnchor>
    <xdr:from>
      <xdr:col>2</xdr:col>
      <xdr:colOff>825500</xdr:colOff>
      <xdr:row>169</xdr:row>
      <xdr:rowOff>47625</xdr:rowOff>
    </xdr:from>
    <xdr:ext cx="176143" cy="285740"/>
    <xdr:sp>
      <xdr:nvSpPr>
        <xdr:cNvPr id="8" name="文本框 2"/>
        <xdr:cNvSpPr txBox="1"/>
      </xdr:nvSpPr>
      <xdr:spPr>
        <a:xfrm>
          <a:off x="2387600" y="57721500"/>
          <a:ext cx="175895" cy="28511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/>
      </xdr:txBody>
    </xdr:sp>
    <xdr:clientData/>
  </xdr:oneCellAnchor>
  <xdr:oneCellAnchor>
    <xdr:from>
      <xdr:col>1</xdr:col>
      <xdr:colOff>825500</xdr:colOff>
      <xdr:row>170</xdr:row>
      <xdr:rowOff>47625</xdr:rowOff>
    </xdr:from>
    <xdr:ext cx="176143" cy="294629"/>
    <xdr:sp>
      <xdr:nvSpPr>
        <xdr:cNvPr id="9" name="文本框 2"/>
        <xdr:cNvSpPr txBox="1"/>
      </xdr:nvSpPr>
      <xdr:spPr>
        <a:xfrm>
          <a:off x="1216025" y="58064400"/>
          <a:ext cx="175895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/>
      </xdr:txBody>
    </xdr:sp>
    <xdr:clientData/>
  </xdr:oneCellAnchor>
  <xdr:oneCellAnchor>
    <xdr:from>
      <xdr:col>1</xdr:col>
      <xdr:colOff>825500</xdr:colOff>
      <xdr:row>171</xdr:row>
      <xdr:rowOff>47625</xdr:rowOff>
    </xdr:from>
    <xdr:ext cx="176143" cy="285740"/>
    <xdr:sp>
      <xdr:nvSpPr>
        <xdr:cNvPr id="10" name="文本框 2"/>
        <xdr:cNvSpPr txBox="1"/>
      </xdr:nvSpPr>
      <xdr:spPr>
        <a:xfrm>
          <a:off x="1216025" y="58407300"/>
          <a:ext cx="175895" cy="28511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/>
      </xdr:txBody>
    </xdr:sp>
    <xdr:clientData/>
  </xdr:oneCellAnchor>
  <xdr:oneCellAnchor>
    <xdr:from>
      <xdr:col>7</xdr:col>
      <xdr:colOff>825500</xdr:colOff>
      <xdr:row>182</xdr:row>
      <xdr:rowOff>47625</xdr:rowOff>
    </xdr:from>
    <xdr:ext cx="176143" cy="304789"/>
    <xdr:sp>
      <xdr:nvSpPr>
        <xdr:cNvPr id="11" name="文本框 2"/>
        <xdr:cNvSpPr txBox="1"/>
      </xdr:nvSpPr>
      <xdr:spPr>
        <a:xfrm>
          <a:off x="5730875" y="62179200"/>
          <a:ext cx="175895" cy="3041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/>
      </xdr:txBody>
    </xdr:sp>
    <xdr:clientData/>
  </xdr:oneCellAnchor>
  <xdr:oneCellAnchor>
    <xdr:from>
      <xdr:col>10</xdr:col>
      <xdr:colOff>45720</xdr:colOff>
      <xdr:row>153</xdr:row>
      <xdr:rowOff>184150</xdr:rowOff>
    </xdr:from>
    <xdr:ext cx="178334" cy="106302"/>
    <xdr:sp>
      <xdr:nvSpPr>
        <xdr:cNvPr id="12" name="文本框 7"/>
        <xdr:cNvSpPr txBox="1"/>
      </xdr:nvSpPr>
      <xdr:spPr>
        <a:xfrm>
          <a:off x="7846695" y="52371625"/>
          <a:ext cx="177800" cy="1060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pPr algn="l"/>
        </a:p>
      </xdr:txBody>
    </xdr:sp>
    <xdr:clientData/>
  </xdr:oneCellAnchor>
  <xdr:oneCellAnchor>
    <xdr:from>
      <xdr:col>10</xdr:col>
      <xdr:colOff>45720</xdr:colOff>
      <xdr:row>155</xdr:row>
      <xdr:rowOff>184150</xdr:rowOff>
    </xdr:from>
    <xdr:ext cx="178334" cy="97093"/>
    <xdr:sp>
      <xdr:nvSpPr>
        <xdr:cNvPr id="13" name="文本框 7"/>
        <xdr:cNvSpPr txBox="1"/>
      </xdr:nvSpPr>
      <xdr:spPr>
        <a:xfrm>
          <a:off x="7846695" y="53057425"/>
          <a:ext cx="177800" cy="96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pPr algn="l"/>
        </a:p>
      </xdr:txBody>
    </xdr:sp>
    <xdr:clientData/>
  </xdr:oneCellAnchor>
  <xdr:oneCellAnchor>
    <xdr:from>
      <xdr:col>10</xdr:col>
      <xdr:colOff>45720</xdr:colOff>
      <xdr:row>157</xdr:row>
      <xdr:rowOff>184150</xdr:rowOff>
    </xdr:from>
    <xdr:ext cx="178334" cy="96777"/>
    <xdr:sp>
      <xdr:nvSpPr>
        <xdr:cNvPr id="14" name="文本框 7"/>
        <xdr:cNvSpPr txBox="1"/>
      </xdr:nvSpPr>
      <xdr:spPr>
        <a:xfrm>
          <a:off x="7846695" y="53743225"/>
          <a:ext cx="177800" cy="96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pPr algn="l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0"/>
  <sheetViews>
    <sheetView topLeftCell="A22" workbookViewId="0">
      <selection activeCell="A1" sqref="A1:R46"/>
    </sheetView>
  </sheetViews>
  <sheetFormatPr defaultColWidth="9" defaultRowHeight="14.25"/>
  <cols>
    <col min="1" max="1" width="5.75" style="341" customWidth="1"/>
    <col min="2" max="2" width="14.375" style="341" customWidth="1"/>
    <col min="3" max="3" width="8.75" style="314" customWidth="1"/>
    <col min="4" max="4" width="8.125" style="314" customWidth="1"/>
    <col min="5" max="5" width="7.875" style="775"/>
    <col min="6" max="6" width="4.75" style="689" customWidth="1"/>
    <col min="7" max="7" width="4.75" style="314" customWidth="1"/>
    <col min="8" max="8" width="7.875" style="166" customWidth="1"/>
    <col min="9" max="9" width="4.875" style="341" customWidth="1"/>
    <col min="10" max="10" width="7.625" style="341" customWidth="1"/>
    <col min="11" max="11" width="13.875" style="341" customWidth="1"/>
    <col min="12" max="12" width="9.375" style="341" customWidth="1"/>
    <col min="13" max="13" width="6.875" style="341" customWidth="1"/>
    <col min="14" max="14" width="6.125" style="775" customWidth="1"/>
    <col min="15" max="15" width="5.125" style="687" customWidth="1"/>
    <col min="16" max="16" width="5.75" style="314" customWidth="1"/>
    <col min="17" max="17" width="7.75" style="166" customWidth="1"/>
    <col min="18" max="18" width="5.25" style="341" customWidth="1"/>
    <col min="19" max="16384" width="9" style="341"/>
  </cols>
  <sheetData>
    <row r="1" ht="24.75" customHeight="1" spans="1:18">
      <c r="A1" s="776" t="s">
        <v>0</v>
      </c>
      <c r="B1" s="776"/>
      <c r="C1" s="776"/>
      <c r="D1" s="776"/>
      <c r="E1" s="776"/>
      <c r="F1" s="776"/>
      <c r="G1" s="776"/>
      <c r="H1" s="776"/>
      <c r="I1" s="776"/>
      <c r="J1" s="776"/>
      <c r="K1" s="776"/>
      <c r="L1" s="776"/>
      <c r="M1" s="776"/>
      <c r="N1" s="776"/>
      <c r="O1" s="776"/>
      <c r="P1" s="776"/>
      <c r="Q1" s="776"/>
      <c r="R1" s="776"/>
    </row>
    <row r="2" s="313" customFormat="1" ht="24.75" customHeight="1" spans="1:17">
      <c r="A2" s="777" t="s">
        <v>1</v>
      </c>
      <c r="B2" s="777"/>
      <c r="C2" s="777"/>
      <c r="D2" s="777"/>
      <c r="E2" s="777"/>
      <c r="F2" s="777"/>
      <c r="G2" s="777"/>
      <c r="H2" s="777"/>
      <c r="I2" s="777"/>
      <c r="N2" s="829"/>
      <c r="O2" s="745"/>
      <c r="P2" s="312"/>
      <c r="Q2" s="805"/>
    </row>
    <row r="3" s="160" customFormat="1" ht="27.75" customHeight="1" spans="1:18">
      <c r="A3" s="778" t="s">
        <v>2</v>
      </c>
      <c r="B3" s="779" t="s">
        <v>3</v>
      </c>
      <c r="C3" s="779" t="s">
        <v>4</v>
      </c>
      <c r="D3" s="779" t="s">
        <v>5</v>
      </c>
      <c r="E3" s="780" t="s">
        <v>6</v>
      </c>
      <c r="F3" s="781" t="s">
        <v>7</v>
      </c>
      <c r="G3" s="779" t="s">
        <v>8</v>
      </c>
      <c r="H3" s="780" t="s">
        <v>9</v>
      </c>
      <c r="I3" s="830" t="s">
        <v>10</v>
      </c>
      <c r="J3" s="607" t="s">
        <v>2</v>
      </c>
      <c r="K3" s="831" t="s">
        <v>3</v>
      </c>
      <c r="L3" s="831" t="s">
        <v>4</v>
      </c>
      <c r="M3" s="831" t="s">
        <v>5</v>
      </c>
      <c r="N3" s="832" t="s">
        <v>6</v>
      </c>
      <c r="O3" s="833" t="s">
        <v>7</v>
      </c>
      <c r="P3" s="779" t="s">
        <v>8</v>
      </c>
      <c r="Q3" s="832" t="s">
        <v>9</v>
      </c>
      <c r="R3" s="610" t="s">
        <v>10</v>
      </c>
    </row>
    <row r="4" ht="15.95" customHeight="1" spans="1:18">
      <c r="A4" s="782" t="s">
        <v>11</v>
      </c>
      <c r="B4" s="647" t="s">
        <v>12</v>
      </c>
      <c r="C4" s="647" t="s">
        <v>13</v>
      </c>
      <c r="D4" s="647" t="s">
        <v>14</v>
      </c>
      <c r="E4" s="783">
        <v>21</v>
      </c>
      <c r="F4" s="784">
        <v>58</v>
      </c>
      <c r="G4" s="647" t="s">
        <v>15</v>
      </c>
      <c r="H4" s="785">
        <v>23</v>
      </c>
      <c r="I4" s="834"/>
      <c r="J4" s="422" t="s">
        <v>16</v>
      </c>
      <c r="K4" s="693" t="s">
        <v>17</v>
      </c>
      <c r="L4" s="693" t="s">
        <v>18</v>
      </c>
      <c r="M4" s="693" t="s">
        <v>19</v>
      </c>
      <c r="N4" s="835">
        <v>18</v>
      </c>
      <c r="O4" s="797">
        <v>2</v>
      </c>
      <c r="P4" s="693" t="s">
        <v>20</v>
      </c>
      <c r="Q4" s="785">
        <v>20</v>
      </c>
      <c r="R4" s="866"/>
    </row>
    <row r="5" ht="15.95" customHeight="1" spans="1:18">
      <c r="A5" s="782" t="s">
        <v>21</v>
      </c>
      <c r="B5" s="695" t="s">
        <v>22</v>
      </c>
      <c r="C5" s="695"/>
      <c r="D5" s="695" t="s">
        <v>23</v>
      </c>
      <c r="E5" s="783">
        <v>80</v>
      </c>
      <c r="F5" s="784">
        <v>2</v>
      </c>
      <c r="G5" s="647" t="s">
        <v>24</v>
      </c>
      <c r="H5" s="785">
        <v>80</v>
      </c>
      <c r="I5" s="834"/>
      <c r="J5" s="422" t="s">
        <v>25</v>
      </c>
      <c r="K5" s="695" t="s">
        <v>26</v>
      </c>
      <c r="L5" s="693"/>
      <c r="M5" s="693" t="s">
        <v>27</v>
      </c>
      <c r="N5" s="835">
        <v>100</v>
      </c>
      <c r="O5" s="797">
        <v>1</v>
      </c>
      <c r="P5" s="693" t="s">
        <v>28</v>
      </c>
      <c r="Q5" s="785">
        <v>90</v>
      </c>
      <c r="R5" s="866"/>
    </row>
    <row r="6" ht="15.95" customHeight="1" spans="1:18">
      <c r="A6" s="782" t="s">
        <v>29</v>
      </c>
      <c r="B6" s="695" t="s">
        <v>30</v>
      </c>
      <c r="C6" s="701" t="s">
        <v>31</v>
      </c>
      <c r="D6" s="701" t="s">
        <v>32</v>
      </c>
      <c r="E6" s="783">
        <v>36.5</v>
      </c>
      <c r="F6" s="784">
        <v>269</v>
      </c>
      <c r="G6" s="647" t="s">
        <v>15</v>
      </c>
      <c r="H6" s="785">
        <v>37.5</v>
      </c>
      <c r="I6" s="834"/>
      <c r="J6" s="422" t="s">
        <v>33</v>
      </c>
      <c r="K6" s="695" t="s">
        <v>34</v>
      </c>
      <c r="L6" s="693"/>
      <c r="M6" s="693" t="s">
        <v>35</v>
      </c>
      <c r="N6" s="835">
        <v>105</v>
      </c>
      <c r="O6" s="797">
        <v>150</v>
      </c>
      <c r="P6" s="693" t="s">
        <v>36</v>
      </c>
      <c r="Q6" s="785">
        <v>110</v>
      </c>
      <c r="R6" s="866"/>
    </row>
    <row r="7" ht="15.95" customHeight="1" spans="1:18">
      <c r="A7" s="782" t="s">
        <v>37</v>
      </c>
      <c r="B7" s="695" t="s">
        <v>38</v>
      </c>
      <c r="C7" s="695" t="s">
        <v>39</v>
      </c>
      <c r="D7" s="695" t="s">
        <v>40</v>
      </c>
      <c r="E7" s="783">
        <v>140</v>
      </c>
      <c r="F7" s="784">
        <v>6</v>
      </c>
      <c r="G7" s="695" t="s">
        <v>15</v>
      </c>
      <c r="H7" s="785">
        <v>130</v>
      </c>
      <c r="I7" s="834"/>
      <c r="J7" s="782" t="s">
        <v>41</v>
      </c>
      <c r="K7" s="695" t="s">
        <v>42</v>
      </c>
      <c r="L7" s="695" t="s">
        <v>43</v>
      </c>
      <c r="M7" s="189" t="s">
        <v>44</v>
      </c>
      <c r="N7" s="835">
        <v>112</v>
      </c>
      <c r="O7" s="797">
        <v>101</v>
      </c>
      <c r="P7" s="647" t="s">
        <v>36</v>
      </c>
      <c r="Q7" s="785">
        <v>110</v>
      </c>
      <c r="R7" s="866"/>
    </row>
    <row r="8" ht="15.95" customHeight="1" spans="1:18">
      <c r="A8" s="782" t="s">
        <v>45</v>
      </c>
      <c r="B8" s="695" t="s">
        <v>46</v>
      </c>
      <c r="C8" s="695" t="s">
        <v>18</v>
      </c>
      <c r="D8" s="695" t="s">
        <v>47</v>
      </c>
      <c r="E8" s="783">
        <v>12.5</v>
      </c>
      <c r="F8" s="784">
        <v>720</v>
      </c>
      <c r="G8" s="695" t="s">
        <v>48</v>
      </c>
      <c r="H8" s="785">
        <v>12.5</v>
      </c>
      <c r="I8" s="834"/>
      <c r="J8" s="782" t="s">
        <v>49</v>
      </c>
      <c r="K8" s="695" t="s">
        <v>50</v>
      </c>
      <c r="L8" s="695" t="s">
        <v>43</v>
      </c>
      <c r="M8" s="189" t="s">
        <v>44</v>
      </c>
      <c r="N8" s="835">
        <v>112</v>
      </c>
      <c r="O8" s="797">
        <v>41</v>
      </c>
      <c r="P8" s="647" t="s">
        <v>36</v>
      </c>
      <c r="Q8" s="785">
        <v>110</v>
      </c>
      <c r="R8" s="866"/>
    </row>
    <row r="9" ht="15.95" customHeight="1" spans="1:18">
      <c r="A9" s="782" t="s">
        <v>51</v>
      </c>
      <c r="B9" s="695" t="s">
        <v>52</v>
      </c>
      <c r="C9" s="695" t="s">
        <v>53</v>
      </c>
      <c r="D9" s="695" t="s">
        <v>47</v>
      </c>
      <c r="E9" s="783">
        <v>16</v>
      </c>
      <c r="F9" s="784">
        <v>432</v>
      </c>
      <c r="G9" s="695" t="s">
        <v>48</v>
      </c>
      <c r="H9" s="785">
        <v>16</v>
      </c>
      <c r="I9" s="834"/>
      <c r="J9" s="782" t="s">
        <v>54</v>
      </c>
      <c r="K9" s="695" t="s">
        <v>55</v>
      </c>
      <c r="L9" s="695"/>
      <c r="M9" s="695" t="s">
        <v>56</v>
      </c>
      <c r="N9" s="836">
        <v>90</v>
      </c>
      <c r="O9" s="787">
        <v>94</v>
      </c>
      <c r="P9" s="836" t="s">
        <v>24</v>
      </c>
      <c r="Q9" s="785">
        <v>88</v>
      </c>
      <c r="R9" s="866"/>
    </row>
    <row r="10" ht="15.95" customHeight="1" spans="1:18">
      <c r="A10" s="782" t="s">
        <v>57</v>
      </c>
      <c r="B10" s="695" t="s">
        <v>58</v>
      </c>
      <c r="C10" s="695" t="s">
        <v>59</v>
      </c>
      <c r="D10" s="695" t="s">
        <v>14</v>
      </c>
      <c r="E10" s="783">
        <v>15</v>
      </c>
      <c r="F10" s="784">
        <v>130</v>
      </c>
      <c r="G10" s="695" t="s">
        <v>15</v>
      </c>
      <c r="H10" s="785">
        <v>13.5</v>
      </c>
      <c r="I10" s="834"/>
      <c r="J10" s="782" t="s">
        <v>60</v>
      </c>
      <c r="K10" s="693" t="s">
        <v>61</v>
      </c>
      <c r="L10" s="693"/>
      <c r="M10" s="693" t="s">
        <v>62</v>
      </c>
      <c r="N10" s="835">
        <v>65</v>
      </c>
      <c r="O10" s="797">
        <v>72</v>
      </c>
      <c r="P10" s="693" t="s">
        <v>20</v>
      </c>
      <c r="Q10" s="785">
        <v>70</v>
      </c>
      <c r="R10" s="866"/>
    </row>
    <row r="11" ht="15.95" customHeight="1" spans="1:18">
      <c r="A11" s="782" t="s">
        <v>63</v>
      </c>
      <c r="B11" s="695" t="s">
        <v>64</v>
      </c>
      <c r="C11" s="695" t="s">
        <v>65</v>
      </c>
      <c r="D11" s="695" t="s">
        <v>66</v>
      </c>
      <c r="E11" s="783">
        <v>80</v>
      </c>
      <c r="F11" s="784">
        <v>24</v>
      </c>
      <c r="G11" s="695" t="s">
        <v>67</v>
      </c>
      <c r="H11" s="785">
        <v>83</v>
      </c>
      <c r="I11" s="834"/>
      <c r="J11" s="782" t="s">
        <v>68</v>
      </c>
      <c r="K11" s="693" t="s">
        <v>69</v>
      </c>
      <c r="L11" s="693"/>
      <c r="M11" s="693" t="s">
        <v>14</v>
      </c>
      <c r="N11" s="835">
        <v>15</v>
      </c>
      <c r="O11" s="797">
        <v>1</v>
      </c>
      <c r="P11" s="693" t="s">
        <v>15</v>
      </c>
      <c r="Q11" s="785">
        <v>14</v>
      </c>
      <c r="R11" s="866"/>
    </row>
    <row r="12" ht="15.95" customHeight="1" spans="1:18">
      <c r="A12" s="782" t="s">
        <v>70</v>
      </c>
      <c r="B12" s="695" t="s">
        <v>71</v>
      </c>
      <c r="C12" s="695" t="s">
        <v>43</v>
      </c>
      <c r="D12" s="695" t="s">
        <v>72</v>
      </c>
      <c r="E12" s="783">
        <v>40</v>
      </c>
      <c r="F12" s="784">
        <v>18</v>
      </c>
      <c r="G12" s="695" t="s">
        <v>67</v>
      </c>
      <c r="H12" s="785">
        <v>50</v>
      </c>
      <c r="I12" s="834"/>
      <c r="J12" s="782" t="s">
        <v>73</v>
      </c>
      <c r="K12" s="695" t="s">
        <v>74</v>
      </c>
      <c r="L12" s="695" t="s">
        <v>75</v>
      </c>
      <c r="M12" s="695" t="s">
        <v>76</v>
      </c>
      <c r="N12" s="836">
        <v>7</v>
      </c>
      <c r="O12" s="787">
        <v>10</v>
      </c>
      <c r="P12" s="695" t="s">
        <v>20</v>
      </c>
      <c r="Q12" s="785">
        <v>7</v>
      </c>
      <c r="R12" s="866"/>
    </row>
    <row r="13" ht="15.95" customHeight="1" spans="1:18">
      <c r="A13" s="782" t="s">
        <v>77</v>
      </c>
      <c r="B13" s="695" t="s">
        <v>78</v>
      </c>
      <c r="C13" s="695" t="s">
        <v>79</v>
      </c>
      <c r="D13" s="695" t="s">
        <v>80</v>
      </c>
      <c r="E13" s="783">
        <v>50</v>
      </c>
      <c r="F13" s="784">
        <v>23</v>
      </c>
      <c r="G13" s="695" t="s">
        <v>67</v>
      </c>
      <c r="H13" s="785">
        <v>50</v>
      </c>
      <c r="I13" s="834"/>
      <c r="J13" s="782" t="s">
        <v>81</v>
      </c>
      <c r="K13" s="693" t="s">
        <v>82</v>
      </c>
      <c r="L13" s="693"/>
      <c r="M13" s="693" t="s">
        <v>83</v>
      </c>
      <c r="N13" s="835">
        <v>8</v>
      </c>
      <c r="O13" s="797">
        <v>1</v>
      </c>
      <c r="P13" s="695" t="s">
        <v>84</v>
      </c>
      <c r="Q13" s="785">
        <v>8</v>
      </c>
      <c r="R13" s="866"/>
    </row>
    <row r="14" ht="15.95" customHeight="1" spans="1:18">
      <c r="A14" s="782" t="s">
        <v>85</v>
      </c>
      <c r="B14" s="695" t="s">
        <v>86</v>
      </c>
      <c r="C14" s="695"/>
      <c r="D14" s="695" t="s">
        <v>87</v>
      </c>
      <c r="E14" s="783">
        <v>30</v>
      </c>
      <c r="F14" s="784">
        <v>1</v>
      </c>
      <c r="G14" s="695" t="s">
        <v>67</v>
      </c>
      <c r="H14" s="785">
        <v>30</v>
      </c>
      <c r="I14" s="837"/>
      <c r="J14" s="782" t="s">
        <v>88</v>
      </c>
      <c r="K14" s="695" t="s">
        <v>89</v>
      </c>
      <c r="L14" s="695"/>
      <c r="M14" s="695" t="s">
        <v>90</v>
      </c>
      <c r="N14" s="836">
        <v>85</v>
      </c>
      <c r="O14" s="787">
        <v>1</v>
      </c>
      <c r="P14" s="695" t="s">
        <v>24</v>
      </c>
      <c r="Q14" s="785">
        <v>80</v>
      </c>
      <c r="R14" s="866"/>
    </row>
    <row r="15" ht="15.95" customHeight="1" spans="1:18">
      <c r="A15" s="782" t="s">
        <v>91</v>
      </c>
      <c r="B15" s="695" t="s">
        <v>92</v>
      </c>
      <c r="C15" s="695" t="s">
        <v>43</v>
      </c>
      <c r="D15" s="695" t="s">
        <v>93</v>
      </c>
      <c r="E15" s="783">
        <v>22</v>
      </c>
      <c r="F15" s="784">
        <v>1</v>
      </c>
      <c r="G15" s="695" t="s">
        <v>94</v>
      </c>
      <c r="H15" s="785">
        <v>25</v>
      </c>
      <c r="I15" s="837"/>
      <c r="J15" s="782" t="s">
        <v>95</v>
      </c>
      <c r="K15" s="693" t="s">
        <v>96</v>
      </c>
      <c r="L15" s="693"/>
      <c r="M15" s="693" t="s">
        <v>97</v>
      </c>
      <c r="N15" s="836">
        <v>120</v>
      </c>
      <c r="O15" s="797">
        <v>1</v>
      </c>
      <c r="P15" s="693" t="s">
        <v>24</v>
      </c>
      <c r="Q15" s="785">
        <v>110</v>
      </c>
      <c r="R15" s="866"/>
    </row>
    <row r="16" ht="15.95" customHeight="1" spans="1:18">
      <c r="A16" s="782" t="s">
        <v>98</v>
      </c>
      <c r="B16" s="695" t="s">
        <v>99</v>
      </c>
      <c r="C16" s="695" t="s">
        <v>100</v>
      </c>
      <c r="D16" s="695" t="s">
        <v>101</v>
      </c>
      <c r="E16" s="783">
        <v>15</v>
      </c>
      <c r="F16" s="784">
        <v>774</v>
      </c>
      <c r="G16" s="695" t="s">
        <v>15</v>
      </c>
      <c r="H16" s="785">
        <v>14.5</v>
      </c>
      <c r="I16" s="834"/>
      <c r="J16" s="782" t="s">
        <v>102</v>
      </c>
      <c r="K16" s="693" t="s">
        <v>103</v>
      </c>
      <c r="L16" s="693"/>
      <c r="M16" s="693" t="s">
        <v>97</v>
      </c>
      <c r="N16" s="836">
        <v>100</v>
      </c>
      <c r="O16" s="797">
        <v>20</v>
      </c>
      <c r="P16" s="693" t="s">
        <v>24</v>
      </c>
      <c r="Q16" s="785">
        <v>90</v>
      </c>
      <c r="R16" s="866"/>
    </row>
    <row r="17" ht="15.95" customHeight="1" spans="1:18">
      <c r="A17" s="782" t="s">
        <v>104</v>
      </c>
      <c r="B17" s="695" t="s">
        <v>105</v>
      </c>
      <c r="C17" s="695" t="s">
        <v>106</v>
      </c>
      <c r="D17" s="695" t="s">
        <v>107</v>
      </c>
      <c r="E17" s="783">
        <v>160</v>
      </c>
      <c r="F17" s="784">
        <v>34</v>
      </c>
      <c r="G17" s="695" t="s">
        <v>36</v>
      </c>
      <c r="H17" s="785">
        <v>160</v>
      </c>
      <c r="I17" s="834"/>
      <c r="J17" s="782" t="s">
        <v>108</v>
      </c>
      <c r="K17" s="693" t="s">
        <v>109</v>
      </c>
      <c r="L17" s="693" t="s">
        <v>110</v>
      </c>
      <c r="M17" s="693"/>
      <c r="N17" s="836">
        <v>16</v>
      </c>
      <c r="O17" s="797">
        <v>25</v>
      </c>
      <c r="P17" s="693" t="s">
        <v>111</v>
      </c>
      <c r="Q17" s="785">
        <v>18</v>
      </c>
      <c r="R17" s="866"/>
    </row>
    <row r="18" ht="15.95" customHeight="1" spans="1:18">
      <c r="A18" s="782" t="s">
        <v>112</v>
      </c>
      <c r="B18" s="695" t="s">
        <v>113</v>
      </c>
      <c r="C18" s="695" t="s">
        <v>114</v>
      </c>
      <c r="D18" s="695" t="s">
        <v>14</v>
      </c>
      <c r="E18" s="783">
        <v>35</v>
      </c>
      <c r="F18" s="784">
        <v>22</v>
      </c>
      <c r="G18" s="695" t="s">
        <v>15</v>
      </c>
      <c r="H18" s="785">
        <v>37</v>
      </c>
      <c r="I18" s="834"/>
      <c r="J18" s="782" t="s">
        <v>115</v>
      </c>
      <c r="K18" s="693" t="s">
        <v>116</v>
      </c>
      <c r="L18" s="693" t="s">
        <v>117</v>
      </c>
      <c r="M18" s="693" t="s">
        <v>87</v>
      </c>
      <c r="N18" s="836">
        <v>30</v>
      </c>
      <c r="O18" s="797">
        <v>1</v>
      </c>
      <c r="P18" s="693" t="s">
        <v>67</v>
      </c>
      <c r="Q18" s="785">
        <v>28</v>
      </c>
      <c r="R18" s="866"/>
    </row>
    <row r="19" ht="15.95" customHeight="1" spans="1:18">
      <c r="A19" s="782" t="s">
        <v>118</v>
      </c>
      <c r="B19" s="695" t="s">
        <v>119</v>
      </c>
      <c r="C19" s="695"/>
      <c r="D19" s="695" t="s">
        <v>120</v>
      </c>
      <c r="E19" s="783">
        <v>180</v>
      </c>
      <c r="F19" s="784">
        <v>28</v>
      </c>
      <c r="G19" s="695" t="s">
        <v>24</v>
      </c>
      <c r="H19" s="785">
        <v>165</v>
      </c>
      <c r="I19" s="834"/>
      <c r="J19" s="782" t="s">
        <v>121</v>
      </c>
      <c r="K19" s="693" t="s">
        <v>122</v>
      </c>
      <c r="L19" s="693" t="s">
        <v>123</v>
      </c>
      <c r="M19" s="693" t="s">
        <v>124</v>
      </c>
      <c r="N19" s="836">
        <v>19.8</v>
      </c>
      <c r="O19" s="797">
        <v>30</v>
      </c>
      <c r="P19" s="693" t="s">
        <v>15</v>
      </c>
      <c r="Q19" s="785">
        <v>23</v>
      </c>
      <c r="R19" s="866"/>
    </row>
    <row r="20" ht="15.95" customHeight="1" spans="1:18">
      <c r="A20" s="782" t="s">
        <v>125</v>
      </c>
      <c r="B20" s="695" t="s">
        <v>126</v>
      </c>
      <c r="C20" s="695" t="s">
        <v>127</v>
      </c>
      <c r="D20" s="695" t="s">
        <v>72</v>
      </c>
      <c r="E20" s="783">
        <v>40</v>
      </c>
      <c r="F20" s="784">
        <v>204</v>
      </c>
      <c r="G20" s="695" t="s">
        <v>67</v>
      </c>
      <c r="H20" s="785">
        <v>42</v>
      </c>
      <c r="I20" s="834"/>
      <c r="J20" s="782" t="s">
        <v>128</v>
      </c>
      <c r="K20" s="178" t="s">
        <v>129</v>
      </c>
      <c r="L20" s="693"/>
      <c r="M20" s="695" t="s">
        <v>130</v>
      </c>
      <c r="N20" s="836">
        <v>32</v>
      </c>
      <c r="O20" s="797">
        <v>319</v>
      </c>
      <c r="P20" s="693" t="s">
        <v>15</v>
      </c>
      <c r="Q20" s="785">
        <v>31</v>
      </c>
      <c r="R20" s="866"/>
    </row>
    <row r="21" ht="15.95" customHeight="1" spans="1:18">
      <c r="A21" s="782" t="s">
        <v>131</v>
      </c>
      <c r="B21" s="695" t="s">
        <v>132</v>
      </c>
      <c r="C21" s="695" t="s">
        <v>133</v>
      </c>
      <c r="D21" s="695" t="s">
        <v>134</v>
      </c>
      <c r="E21" s="783">
        <v>13</v>
      </c>
      <c r="F21" s="784">
        <v>264</v>
      </c>
      <c r="G21" s="695" t="s">
        <v>67</v>
      </c>
      <c r="H21" s="785">
        <v>13</v>
      </c>
      <c r="I21" s="834"/>
      <c r="J21" s="782" t="s">
        <v>135</v>
      </c>
      <c r="K21" s="695" t="s">
        <v>136</v>
      </c>
      <c r="L21" s="695"/>
      <c r="M21" s="695" t="s">
        <v>137</v>
      </c>
      <c r="N21" s="836">
        <v>8</v>
      </c>
      <c r="O21" s="797">
        <v>1</v>
      </c>
      <c r="P21" s="695" t="s">
        <v>15</v>
      </c>
      <c r="Q21" s="785">
        <v>8</v>
      </c>
      <c r="R21" s="866"/>
    </row>
    <row r="22" ht="15.95" customHeight="1" spans="1:18">
      <c r="A22" s="782" t="s">
        <v>138</v>
      </c>
      <c r="B22" s="695" t="s">
        <v>139</v>
      </c>
      <c r="C22" s="695" t="s">
        <v>140</v>
      </c>
      <c r="D22" s="695" t="s">
        <v>141</v>
      </c>
      <c r="E22" s="783">
        <v>13</v>
      </c>
      <c r="F22" s="784">
        <v>1135</v>
      </c>
      <c r="G22" s="695" t="s">
        <v>67</v>
      </c>
      <c r="H22" s="785">
        <v>12.5</v>
      </c>
      <c r="I22" s="838"/>
      <c r="J22" s="782" t="s">
        <v>142</v>
      </c>
      <c r="K22" s="423" t="s">
        <v>143</v>
      </c>
      <c r="L22" s="699" t="s">
        <v>144</v>
      </c>
      <c r="M22" s="695" t="s">
        <v>145</v>
      </c>
      <c r="N22" s="836">
        <v>11</v>
      </c>
      <c r="O22" s="797">
        <v>51</v>
      </c>
      <c r="P22" s="839" t="s">
        <v>146</v>
      </c>
      <c r="Q22" s="785">
        <v>10</v>
      </c>
      <c r="R22" s="867"/>
    </row>
    <row r="23" ht="15.95" customHeight="1" spans="1:18">
      <c r="A23" s="782" t="s">
        <v>147</v>
      </c>
      <c r="B23" s="695" t="s">
        <v>148</v>
      </c>
      <c r="C23" s="695" t="s">
        <v>140</v>
      </c>
      <c r="D23" s="695" t="s">
        <v>149</v>
      </c>
      <c r="E23" s="783">
        <v>13</v>
      </c>
      <c r="F23" s="784">
        <v>144</v>
      </c>
      <c r="G23" s="695" t="s">
        <v>67</v>
      </c>
      <c r="H23" s="785">
        <v>13</v>
      </c>
      <c r="I23" s="834"/>
      <c r="J23" s="782" t="s">
        <v>150</v>
      </c>
      <c r="K23" s="425" t="s">
        <v>151</v>
      </c>
      <c r="L23" s="425" t="s">
        <v>152</v>
      </c>
      <c r="M23" s="695" t="s">
        <v>153</v>
      </c>
      <c r="N23" s="836">
        <v>20</v>
      </c>
      <c r="O23" s="797">
        <v>140</v>
      </c>
      <c r="P23" s="699" t="s">
        <v>154</v>
      </c>
      <c r="Q23" s="785">
        <v>20</v>
      </c>
      <c r="R23" s="867"/>
    </row>
    <row r="24" ht="15.95" customHeight="1" spans="1:18">
      <c r="A24" s="782" t="s">
        <v>155</v>
      </c>
      <c r="B24" s="695" t="s">
        <v>156</v>
      </c>
      <c r="C24" s="695" t="s">
        <v>157</v>
      </c>
      <c r="D24" s="695" t="s">
        <v>72</v>
      </c>
      <c r="E24" s="783">
        <v>40</v>
      </c>
      <c r="F24" s="784">
        <v>72</v>
      </c>
      <c r="G24" s="695" t="s">
        <v>67</v>
      </c>
      <c r="H24" s="785">
        <v>41</v>
      </c>
      <c r="I24" s="834"/>
      <c r="J24" s="782" t="s">
        <v>158</v>
      </c>
      <c r="K24" s="695" t="s">
        <v>159</v>
      </c>
      <c r="L24" s="695" t="s">
        <v>160</v>
      </c>
      <c r="M24" s="695" t="s">
        <v>101</v>
      </c>
      <c r="N24" s="836">
        <v>10</v>
      </c>
      <c r="O24" s="695">
        <v>380</v>
      </c>
      <c r="P24" s="695" t="s">
        <v>15</v>
      </c>
      <c r="Q24" s="785">
        <v>9</v>
      </c>
      <c r="R24" s="847" t="s">
        <v>161</v>
      </c>
    </row>
    <row r="25" ht="15.95" customHeight="1" spans="1:18">
      <c r="A25" s="782" t="s">
        <v>162</v>
      </c>
      <c r="B25" s="786" t="s">
        <v>163</v>
      </c>
      <c r="C25" s="786"/>
      <c r="D25" s="786" t="s">
        <v>164</v>
      </c>
      <c r="E25" s="783">
        <v>9</v>
      </c>
      <c r="F25" s="784">
        <v>1</v>
      </c>
      <c r="G25" s="786" t="s">
        <v>164</v>
      </c>
      <c r="H25" s="785">
        <v>10</v>
      </c>
      <c r="I25" s="834"/>
      <c r="J25" s="782" t="s">
        <v>165</v>
      </c>
      <c r="K25" s="695" t="s">
        <v>166</v>
      </c>
      <c r="L25" s="695" t="s">
        <v>43</v>
      </c>
      <c r="M25" s="695" t="s">
        <v>167</v>
      </c>
      <c r="N25" s="836">
        <v>12</v>
      </c>
      <c r="O25" s="797">
        <v>1</v>
      </c>
      <c r="P25" s="699" t="s">
        <v>67</v>
      </c>
      <c r="Q25" s="785">
        <v>11</v>
      </c>
      <c r="R25" s="847"/>
    </row>
    <row r="26" ht="15.95" customHeight="1" spans="1:18">
      <c r="A26" s="782" t="s">
        <v>168</v>
      </c>
      <c r="B26" s="695" t="s">
        <v>169</v>
      </c>
      <c r="C26" s="695"/>
      <c r="D26" s="695" t="s">
        <v>35</v>
      </c>
      <c r="E26" s="783">
        <v>40</v>
      </c>
      <c r="F26" s="784">
        <v>30</v>
      </c>
      <c r="G26" s="695" t="s">
        <v>36</v>
      </c>
      <c r="H26" s="785">
        <v>35</v>
      </c>
      <c r="I26" s="834"/>
      <c r="J26" s="782" t="s">
        <v>170</v>
      </c>
      <c r="K26" s="189" t="s">
        <v>171</v>
      </c>
      <c r="L26" s="695" t="s">
        <v>43</v>
      </c>
      <c r="M26" s="695" t="s">
        <v>101</v>
      </c>
      <c r="N26" s="836">
        <v>17</v>
      </c>
      <c r="O26" s="695">
        <v>1</v>
      </c>
      <c r="P26" s="695" t="s">
        <v>15</v>
      </c>
      <c r="Q26" s="785">
        <v>16</v>
      </c>
      <c r="R26" s="847"/>
    </row>
    <row r="27" s="313" customFormat="1" ht="15.95" customHeight="1" spans="1:18">
      <c r="A27" s="782" t="s">
        <v>172</v>
      </c>
      <c r="B27" s="695" t="s">
        <v>173</v>
      </c>
      <c r="C27" s="695" t="s">
        <v>174</v>
      </c>
      <c r="D27" s="695" t="s">
        <v>175</v>
      </c>
      <c r="E27" s="783">
        <v>25</v>
      </c>
      <c r="F27" s="784">
        <v>127.5</v>
      </c>
      <c r="G27" s="695" t="s">
        <v>28</v>
      </c>
      <c r="H27" s="785">
        <v>20</v>
      </c>
      <c r="I27" s="834"/>
      <c r="J27" s="782" t="s">
        <v>176</v>
      </c>
      <c r="K27" s="695" t="s">
        <v>159</v>
      </c>
      <c r="L27" s="695" t="s">
        <v>160</v>
      </c>
      <c r="M27" s="695" t="s">
        <v>177</v>
      </c>
      <c r="N27" s="836">
        <v>25</v>
      </c>
      <c r="O27" s="787">
        <v>60</v>
      </c>
      <c r="P27" s="695" t="s">
        <v>15</v>
      </c>
      <c r="Q27" s="785">
        <v>32</v>
      </c>
      <c r="R27" s="847" t="s">
        <v>178</v>
      </c>
    </row>
    <row r="28" s="313" customFormat="1" ht="15.95" customHeight="1" spans="1:18">
      <c r="A28" s="782" t="s">
        <v>179</v>
      </c>
      <c r="B28" s="695" t="s">
        <v>180</v>
      </c>
      <c r="C28" s="695" t="s">
        <v>181</v>
      </c>
      <c r="D28" s="695" t="s">
        <v>182</v>
      </c>
      <c r="E28" s="783">
        <v>15</v>
      </c>
      <c r="F28" s="784">
        <v>47.5</v>
      </c>
      <c r="G28" s="695" t="s">
        <v>36</v>
      </c>
      <c r="H28" s="785">
        <v>15</v>
      </c>
      <c r="I28" s="834"/>
      <c r="J28" s="840" t="s">
        <v>183</v>
      </c>
      <c r="K28" s="841" t="s">
        <v>184</v>
      </c>
      <c r="L28" s="841" t="s">
        <v>185</v>
      </c>
      <c r="M28" s="841" t="s">
        <v>186</v>
      </c>
      <c r="N28" s="836">
        <v>19</v>
      </c>
      <c r="O28" s="842">
        <v>1</v>
      </c>
      <c r="P28" s="841" t="s">
        <v>154</v>
      </c>
      <c r="Q28" s="868">
        <v>28</v>
      </c>
      <c r="R28" s="869"/>
    </row>
    <row r="29" ht="15.95" customHeight="1" spans="1:18">
      <c r="A29" s="782" t="s">
        <v>187</v>
      </c>
      <c r="B29" s="695" t="s">
        <v>188</v>
      </c>
      <c r="C29" s="695" t="s">
        <v>189</v>
      </c>
      <c r="D29" s="695" t="s">
        <v>190</v>
      </c>
      <c r="E29" s="783">
        <v>26</v>
      </c>
      <c r="F29" s="787">
        <v>1</v>
      </c>
      <c r="G29" s="695" t="s">
        <v>94</v>
      </c>
      <c r="H29" s="785">
        <v>28</v>
      </c>
      <c r="I29" s="834"/>
      <c r="J29" s="782" t="s">
        <v>191</v>
      </c>
      <c r="K29" s="425" t="s">
        <v>192</v>
      </c>
      <c r="L29" s="425" t="s">
        <v>75</v>
      </c>
      <c r="M29" s="425" t="s">
        <v>193</v>
      </c>
      <c r="N29" s="836">
        <v>7</v>
      </c>
      <c r="O29" s="787">
        <v>1</v>
      </c>
      <c r="P29" s="425" t="s">
        <v>48</v>
      </c>
      <c r="Q29" s="792">
        <v>6</v>
      </c>
      <c r="R29" s="846"/>
    </row>
    <row r="30" ht="15.95" customHeight="1" spans="1:18">
      <c r="A30" s="782" t="s">
        <v>194</v>
      </c>
      <c r="B30" s="695" t="s">
        <v>195</v>
      </c>
      <c r="C30" s="695" t="s">
        <v>43</v>
      </c>
      <c r="D30" s="695" t="s">
        <v>196</v>
      </c>
      <c r="E30" s="783">
        <v>30</v>
      </c>
      <c r="F30" s="787">
        <v>19</v>
      </c>
      <c r="G30" s="695" t="s">
        <v>67</v>
      </c>
      <c r="H30" s="785">
        <v>30</v>
      </c>
      <c r="I30" s="834"/>
      <c r="J30" s="782" t="s">
        <v>197</v>
      </c>
      <c r="K30" s="425" t="s">
        <v>198</v>
      </c>
      <c r="L30" s="425" t="s">
        <v>199</v>
      </c>
      <c r="M30" s="425" t="s">
        <v>200</v>
      </c>
      <c r="N30" s="836">
        <v>9</v>
      </c>
      <c r="O30" s="787">
        <v>1</v>
      </c>
      <c r="P30" s="425" t="s">
        <v>48</v>
      </c>
      <c r="Q30" s="792">
        <v>8</v>
      </c>
      <c r="R30" s="846"/>
    </row>
    <row r="31" ht="15.95" customHeight="1" spans="1:18">
      <c r="A31" s="782" t="s">
        <v>201</v>
      </c>
      <c r="B31" s="695" t="s">
        <v>202</v>
      </c>
      <c r="C31" s="189" t="s">
        <v>203</v>
      </c>
      <c r="D31" s="695" t="s">
        <v>14</v>
      </c>
      <c r="E31" s="783">
        <v>32</v>
      </c>
      <c r="F31" s="787">
        <v>1</v>
      </c>
      <c r="G31" s="695" t="s">
        <v>15</v>
      </c>
      <c r="H31" s="785">
        <v>31</v>
      </c>
      <c r="I31" s="834"/>
      <c r="J31" s="782" t="s">
        <v>204</v>
      </c>
      <c r="K31" s="425" t="s">
        <v>205</v>
      </c>
      <c r="L31" s="425" t="s">
        <v>43</v>
      </c>
      <c r="M31" s="425" t="s">
        <v>206</v>
      </c>
      <c r="N31" s="836">
        <v>41</v>
      </c>
      <c r="O31" s="787">
        <v>1</v>
      </c>
      <c r="P31" s="425" t="s">
        <v>15</v>
      </c>
      <c r="Q31" s="792">
        <v>35</v>
      </c>
      <c r="R31" s="846"/>
    </row>
    <row r="32" ht="15.95" customHeight="1" spans="1:18">
      <c r="A32" s="431" t="s">
        <v>207</v>
      </c>
      <c r="B32" s="702" t="s">
        <v>208</v>
      </c>
      <c r="C32" s="788" t="s">
        <v>203</v>
      </c>
      <c r="D32" s="788" t="s">
        <v>14</v>
      </c>
      <c r="E32" s="789">
        <v>32</v>
      </c>
      <c r="F32" s="790">
        <v>1</v>
      </c>
      <c r="G32" s="702" t="s">
        <v>15</v>
      </c>
      <c r="H32" s="791">
        <v>31</v>
      </c>
      <c r="I32" s="843"/>
      <c r="J32" s="798" t="s">
        <v>209</v>
      </c>
      <c r="K32" s="618" t="s">
        <v>210</v>
      </c>
      <c r="L32" s="618" t="s">
        <v>43</v>
      </c>
      <c r="M32" s="618" t="s">
        <v>211</v>
      </c>
      <c r="N32" s="844">
        <v>5</v>
      </c>
      <c r="O32" s="800">
        <v>1</v>
      </c>
      <c r="P32" s="618" t="s">
        <v>15</v>
      </c>
      <c r="Q32" s="801">
        <v>5</v>
      </c>
      <c r="R32" s="870"/>
    </row>
    <row r="33" ht="15.95" customHeight="1" spans="1:18">
      <c r="A33" s="777" t="s">
        <v>1</v>
      </c>
      <c r="B33" s="777"/>
      <c r="C33" s="777"/>
      <c r="D33" s="777"/>
      <c r="E33" s="777"/>
      <c r="F33" s="777"/>
      <c r="G33" s="777"/>
      <c r="H33" s="777"/>
      <c r="I33" s="809"/>
      <c r="J33" s="845"/>
      <c r="K33" s="809"/>
      <c r="L33" s="809"/>
      <c r="M33" s="809"/>
      <c r="N33" s="813"/>
      <c r="O33" s="812"/>
      <c r="P33" s="809"/>
      <c r="Q33" s="813"/>
      <c r="R33" s="871"/>
    </row>
    <row r="34" ht="26.25" customHeight="1" spans="1:18">
      <c r="A34" s="778" t="s">
        <v>2</v>
      </c>
      <c r="B34" s="779" t="s">
        <v>3</v>
      </c>
      <c r="C34" s="779" t="s">
        <v>4</v>
      </c>
      <c r="D34" s="779" t="s">
        <v>5</v>
      </c>
      <c r="E34" s="780" t="s">
        <v>6</v>
      </c>
      <c r="F34" s="781" t="s">
        <v>7</v>
      </c>
      <c r="G34" s="779" t="s">
        <v>8</v>
      </c>
      <c r="H34" s="780" t="s">
        <v>9</v>
      </c>
      <c r="I34" s="830" t="s">
        <v>10</v>
      </c>
      <c r="J34" s="778" t="s">
        <v>2</v>
      </c>
      <c r="K34" s="779" t="s">
        <v>3</v>
      </c>
      <c r="L34" s="779" t="s">
        <v>4</v>
      </c>
      <c r="M34" s="779" t="s">
        <v>5</v>
      </c>
      <c r="N34" s="780" t="s">
        <v>6</v>
      </c>
      <c r="O34" s="781" t="s">
        <v>7</v>
      </c>
      <c r="P34" s="779" t="s">
        <v>8</v>
      </c>
      <c r="Q34" s="780" t="s">
        <v>9</v>
      </c>
      <c r="R34" s="830" t="s">
        <v>10</v>
      </c>
    </row>
    <row r="35" ht="15.95" customHeight="1" spans="1:18">
      <c r="A35" s="782" t="s">
        <v>212</v>
      </c>
      <c r="B35" s="425" t="s">
        <v>213</v>
      </c>
      <c r="C35" s="425" t="s">
        <v>43</v>
      </c>
      <c r="D35" s="425" t="s">
        <v>107</v>
      </c>
      <c r="E35" s="783">
        <v>210</v>
      </c>
      <c r="F35" s="787">
        <v>1</v>
      </c>
      <c r="G35" s="425" t="s">
        <v>36</v>
      </c>
      <c r="H35" s="792">
        <v>190</v>
      </c>
      <c r="I35" s="846"/>
      <c r="J35" s="782" t="s">
        <v>214</v>
      </c>
      <c r="K35" s="695" t="s">
        <v>82</v>
      </c>
      <c r="L35" s="695"/>
      <c r="M35" s="695" t="s">
        <v>215</v>
      </c>
      <c r="N35" s="783">
        <v>7</v>
      </c>
      <c r="O35" s="787">
        <v>300</v>
      </c>
      <c r="P35" s="695" t="s">
        <v>84</v>
      </c>
      <c r="Q35" s="792">
        <v>3.2</v>
      </c>
      <c r="R35" s="847"/>
    </row>
    <row r="36" ht="15.95" customHeight="1" spans="1:18">
      <c r="A36" s="782" t="s">
        <v>216</v>
      </c>
      <c r="B36" s="425" t="s">
        <v>217</v>
      </c>
      <c r="C36" s="425" t="s">
        <v>218</v>
      </c>
      <c r="D36" s="425" t="s">
        <v>219</v>
      </c>
      <c r="E36" s="783">
        <v>34</v>
      </c>
      <c r="F36" s="787">
        <v>1</v>
      </c>
      <c r="G36" s="425" t="s">
        <v>15</v>
      </c>
      <c r="H36" s="792">
        <v>30</v>
      </c>
      <c r="I36" s="846"/>
      <c r="J36" s="782" t="s">
        <v>220</v>
      </c>
      <c r="K36" s="695" t="s">
        <v>82</v>
      </c>
      <c r="L36" s="695"/>
      <c r="M36" s="695" t="s">
        <v>221</v>
      </c>
      <c r="N36" s="783">
        <v>8</v>
      </c>
      <c r="O36" s="787">
        <v>100</v>
      </c>
      <c r="P36" s="695" t="s">
        <v>84</v>
      </c>
      <c r="Q36" s="792">
        <v>4</v>
      </c>
      <c r="R36" s="847"/>
    </row>
    <row r="37" ht="15.95" customHeight="1" spans="1:18">
      <c r="A37" s="793" t="s">
        <v>222</v>
      </c>
      <c r="B37" s="794" t="s">
        <v>223</v>
      </c>
      <c r="C37" s="752"/>
      <c r="D37" s="752"/>
      <c r="E37" s="795">
        <v>5</v>
      </c>
      <c r="F37" s="796">
        <v>1</v>
      </c>
      <c r="G37" s="752" t="s">
        <v>111</v>
      </c>
      <c r="H37" s="792">
        <v>8</v>
      </c>
      <c r="I37" s="847"/>
      <c r="J37" s="782" t="s">
        <v>224</v>
      </c>
      <c r="K37" s="695" t="s">
        <v>82</v>
      </c>
      <c r="L37" s="695"/>
      <c r="M37" s="695" t="s">
        <v>225</v>
      </c>
      <c r="N37" s="783">
        <v>9</v>
      </c>
      <c r="O37" s="787">
        <v>1</v>
      </c>
      <c r="P37" s="695" t="s">
        <v>84</v>
      </c>
      <c r="Q37" s="792">
        <v>9</v>
      </c>
      <c r="R37" s="872"/>
    </row>
    <row r="38" ht="15.95" customHeight="1" spans="1:18">
      <c r="A38" s="782" t="s">
        <v>226</v>
      </c>
      <c r="B38" s="695" t="s">
        <v>227</v>
      </c>
      <c r="C38" s="695"/>
      <c r="D38" s="695" t="s">
        <v>228</v>
      </c>
      <c r="E38" s="783">
        <v>20</v>
      </c>
      <c r="F38" s="797">
        <v>1</v>
      </c>
      <c r="G38" s="695" t="s">
        <v>15</v>
      </c>
      <c r="H38" s="792">
        <v>28</v>
      </c>
      <c r="I38" s="847"/>
      <c r="J38" s="782" t="s">
        <v>229</v>
      </c>
      <c r="K38" s="695" t="s">
        <v>230</v>
      </c>
      <c r="L38" s="848"/>
      <c r="M38" s="695" t="s">
        <v>231</v>
      </c>
      <c r="N38" s="849">
        <v>7</v>
      </c>
      <c r="O38" s="848">
        <v>38</v>
      </c>
      <c r="P38" s="848" t="s">
        <v>232</v>
      </c>
      <c r="Q38" s="873">
        <v>10</v>
      </c>
      <c r="R38" s="874"/>
    </row>
    <row r="39" ht="15.95" customHeight="1" spans="1:18">
      <c r="A39" s="782" t="s">
        <v>233</v>
      </c>
      <c r="B39" s="695" t="s">
        <v>234</v>
      </c>
      <c r="C39" s="695"/>
      <c r="D39" s="695" t="s">
        <v>232</v>
      </c>
      <c r="E39" s="783">
        <v>1</v>
      </c>
      <c r="F39" s="797">
        <v>1</v>
      </c>
      <c r="G39" s="695" t="s">
        <v>232</v>
      </c>
      <c r="H39" s="792">
        <v>0.5</v>
      </c>
      <c r="I39" s="847"/>
      <c r="J39" s="850"/>
      <c r="K39" s="851"/>
      <c r="L39" s="851"/>
      <c r="M39" s="851"/>
      <c r="N39" s="852"/>
      <c r="O39" s="853"/>
      <c r="P39" s="854"/>
      <c r="Q39" s="873"/>
      <c r="R39" s="874"/>
    </row>
    <row r="40" ht="15.95" customHeight="1" spans="1:18">
      <c r="A40" s="782" t="s">
        <v>235</v>
      </c>
      <c r="B40" s="695" t="s">
        <v>82</v>
      </c>
      <c r="C40" s="695"/>
      <c r="D40" s="695" t="s">
        <v>236</v>
      </c>
      <c r="E40" s="783">
        <v>6</v>
      </c>
      <c r="F40" s="787">
        <v>100</v>
      </c>
      <c r="G40" s="695" t="s">
        <v>84</v>
      </c>
      <c r="H40" s="792">
        <v>3</v>
      </c>
      <c r="I40" s="847"/>
      <c r="J40" s="850"/>
      <c r="K40" s="851"/>
      <c r="L40" s="851"/>
      <c r="M40" s="851"/>
      <c r="N40" s="852"/>
      <c r="O40" s="853"/>
      <c r="P40" s="854"/>
      <c r="Q40" s="873"/>
      <c r="R40" s="874"/>
    </row>
    <row r="41" ht="15.95" customHeight="1" spans="1:18">
      <c r="A41" s="798" t="s">
        <v>237</v>
      </c>
      <c r="B41" s="788" t="s">
        <v>82</v>
      </c>
      <c r="C41" s="788"/>
      <c r="D41" s="788" t="s">
        <v>238</v>
      </c>
      <c r="E41" s="799">
        <v>6.5</v>
      </c>
      <c r="F41" s="800">
        <v>1</v>
      </c>
      <c r="G41" s="788" t="s">
        <v>84</v>
      </c>
      <c r="H41" s="801">
        <v>5</v>
      </c>
      <c r="I41" s="855"/>
      <c r="J41" s="856"/>
      <c r="K41" s="857"/>
      <c r="L41" s="857"/>
      <c r="M41" s="857"/>
      <c r="N41" s="858"/>
      <c r="O41" s="859"/>
      <c r="P41" s="860"/>
      <c r="Q41" s="875"/>
      <c r="R41" s="876"/>
    </row>
    <row r="42" ht="18.75" customHeight="1" spans="1:18">
      <c r="A42" s="802"/>
      <c r="B42" s="803"/>
      <c r="C42" s="804"/>
      <c r="D42" s="803"/>
      <c r="E42" s="805"/>
      <c r="F42" s="806"/>
      <c r="G42" s="807"/>
      <c r="H42" s="808"/>
      <c r="I42" s="312"/>
      <c r="J42" s="313"/>
      <c r="K42" s="861"/>
      <c r="L42" s="313"/>
      <c r="M42" s="298" t="s">
        <v>239</v>
      </c>
      <c r="N42" s="298"/>
      <c r="O42" s="476">
        <f>SUMPRODUCT(F4:F41,H4:H41)+SUMPRODUCT(O4:O41,Q4:Q41)</f>
        <v>161995</v>
      </c>
      <c r="P42" s="476"/>
      <c r="Q42" s="476"/>
      <c r="R42" s="762" t="s">
        <v>240</v>
      </c>
    </row>
    <row r="43" s="160" customFormat="1" ht="16.5" customHeight="1" spans="1:18">
      <c r="A43" s="301" t="s">
        <v>241</v>
      </c>
      <c r="B43" s="302"/>
      <c r="C43" s="302"/>
      <c r="D43" s="302"/>
      <c r="E43" s="302"/>
      <c r="F43" s="302"/>
      <c r="G43" s="302"/>
      <c r="H43" s="302"/>
      <c r="I43" s="303" t="s">
        <v>242</v>
      </c>
      <c r="J43" s="303"/>
      <c r="K43" s="303"/>
      <c r="L43" s="303"/>
      <c r="M43" s="303"/>
      <c r="N43" s="303"/>
      <c r="O43" s="303"/>
      <c r="P43" s="303"/>
      <c r="Q43" s="303"/>
      <c r="R43" s="304"/>
    </row>
    <row r="44" s="160" customFormat="1" ht="16.5" customHeight="1" spans="1:18">
      <c r="A44" s="301"/>
      <c r="B44" s="302"/>
      <c r="C44" s="302"/>
      <c r="D44" s="302"/>
      <c r="E44" s="302"/>
      <c r="F44" s="302"/>
      <c r="G44" s="302"/>
      <c r="H44" s="302"/>
      <c r="I44" s="303" t="s">
        <v>243</v>
      </c>
      <c r="J44" s="303"/>
      <c r="K44" s="303"/>
      <c r="L44" s="303"/>
      <c r="M44" s="303" t="s">
        <v>244</v>
      </c>
      <c r="N44" s="303"/>
      <c r="O44" s="303"/>
      <c r="P44" s="303"/>
      <c r="Q44" s="303"/>
      <c r="R44" s="304"/>
    </row>
    <row r="45" s="160" customFormat="1" ht="16.5" customHeight="1" spans="1:18">
      <c r="A45" s="301"/>
      <c r="B45" s="302"/>
      <c r="C45" s="302"/>
      <c r="D45" s="302"/>
      <c r="E45" s="302"/>
      <c r="F45" s="302"/>
      <c r="G45" s="302"/>
      <c r="H45" s="302"/>
      <c r="I45" s="303" t="s">
        <v>245</v>
      </c>
      <c r="J45" s="303"/>
      <c r="K45" s="303"/>
      <c r="L45" s="303"/>
      <c r="M45" s="303" t="s">
        <v>244</v>
      </c>
      <c r="N45" s="303"/>
      <c r="O45" s="303"/>
      <c r="P45" s="303"/>
      <c r="Q45" s="303"/>
      <c r="R45" s="304"/>
    </row>
    <row r="46" s="160" customFormat="1" ht="16.5" customHeight="1" spans="1:18">
      <c r="A46" s="308"/>
      <c r="B46" s="309"/>
      <c r="C46" s="309"/>
      <c r="D46" s="309"/>
      <c r="E46" s="309"/>
      <c r="F46" s="309"/>
      <c r="G46" s="309"/>
      <c r="H46" s="309"/>
      <c r="I46" s="310" t="s">
        <v>246</v>
      </c>
      <c r="J46" s="310"/>
      <c r="K46" s="310"/>
      <c r="L46" s="310"/>
      <c r="M46" s="310"/>
      <c r="N46" s="310"/>
      <c r="O46" s="310"/>
      <c r="P46" s="310"/>
      <c r="Q46" s="310"/>
      <c r="R46" s="311"/>
    </row>
    <row r="47" s="207" customFormat="1" ht="16.5" customHeight="1" spans="1:18">
      <c r="A47" s="809"/>
      <c r="B47" s="810"/>
      <c r="C47" s="810"/>
      <c r="D47" s="809"/>
      <c r="E47" s="811"/>
      <c r="F47" s="812"/>
      <c r="G47" s="810"/>
      <c r="H47" s="813"/>
      <c r="I47" s="809"/>
      <c r="J47" s="810"/>
      <c r="K47" s="810"/>
      <c r="L47" s="810"/>
      <c r="M47" s="810"/>
      <c r="N47" s="811"/>
      <c r="O47" s="862"/>
      <c r="P47" s="810"/>
      <c r="Q47" s="813"/>
      <c r="R47" s="810"/>
    </row>
    <row r="48" s="160" customFormat="1" ht="16.5" customHeight="1" spans="1:18">
      <c r="A48" s="814" t="s">
        <v>247</v>
      </c>
      <c r="B48" s="815" t="s">
        <v>248</v>
      </c>
      <c r="C48" s="816"/>
      <c r="D48" s="816"/>
      <c r="E48" s="817"/>
      <c r="F48" s="818" t="s">
        <v>249</v>
      </c>
      <c r="G48" s="148"/>
      <c r="H48" s="819" t="s">
        <v>250</v>
      </c>
      <c r="I48" s="129"/>
      <c r="J48" s="816" t="s">
        <v>251</v>
      </c>
      <c r="K48" s="816"/>
      <c r="L48" s="816"/>
      <c r="M48" s="816"/>
      <c r="N48" s="817"/>
      <c r="O48" s="818"/>
      <c r="P48" s="816"/>
      <c r="Q48" s="877"/>
      <c r="R48" s="321" t="s">
        <v>247</v>
      </c>
    </row>
    <row r="49" s="160" customFormat="1" ht="16.5" customHeight="1" spans="1:18">
      <c r="A49" s="322"/>
      <c r="B49" s="820"/>
      <c r="C49" s="151"/>
      <c r="D49" s="151"/>
      <c r="E49" s="821"/>
      <c r="F49" s="822"/>
      <c r="G49" s="823"/>
      <c r="H49" s="824" t="s">
        <v>252</v>
      </c>
      <c r="I49" s="151"/>
      <c r="J49" s="823" t="s">
        <v>251</v>
      </c>
      <c r="K49" s="823"/>
      <c r="L49" s="151" t="s">
        <v>253</v>
      </c>
      <c r="M49" s="151"/>
      <c r="N49" s="863"/>
      <c r="O49" s="864"/>
      <c r="P49" s="823"/>
      <c r="Q49" s="878"/>
      <c r="R49" s="328"/>
    </row>
    <row r="50" s="160" customFormat="1" ht="16.5" customHeight="1" spans="1:18">
      <c r="A50" s="322"/>
      <c r="B50" s="820" t="s">
        <v>254</v>
      </c>
      <c r="C50" s="151"/>
      <c r="D50" s="151"/>
      <c r="E50" s="821"/>
      <c r="F50" s="822"/>
      <c r="G50" s="823"/>
      <c r="H50" s="821"/>
      <c r="I50" s="151"/>
      <c r="J50" s="823"/>
      <c r="K50" s="823"/>
      <c r="L50" s="151"/>
      <c r="M50" s="151"/>
      <c r="N50" s="821"/>
      <c r="O50" s="865"/>
      <c r="P50" s="823"/>
      <c r="Q50" s="878"/>
      <c r="R50" s="328"/>
    </row>
    <row r="51" s="160" customFormat="1" ht="16.5" customHeight="1" spans="1:18">
      <c r="A51" s="322"/>
      <c r="B51" s="823"/>
      <c r="C51" s="152"/>
      <c r="D51" s="152"/>
      <c r="E51" s="821"/>
      <c r="F51" s="822"/>
      <c r="G51" s="823"/>
      <c r="H51" s="825"/>
      <c r="I51" s="823"/>
      <c r="J51" s="823"/>
      <c r="K51" s="823"/>
      <c r="L51" s="151" t="s">
        <v>255</v>
      </c>
      <c r="M51" s="151"/>
      <c r="N51" s="863"/>
      <c r="O51" s="864"/>
      <c r="P51" s="823"/>
      <c r="Q51" s="878"/>
      <c r="R51" s="328"/>
    </row>
    <row r="52" s="160" customFormat="1" ht="16.5" customHeight="1" spans="1:18">
      <c r="A52" s="334"/>
      <c r="B52" s="156" t="s">
        <v>256</v>
      </c>
      <c r="C52" s="156"/>
      <c r="D52" s="157"/>
      <c r="E52" s="826"/>
      <c r="F52" s="827"/>
      <c r="G52" s="156"/>
      <c r="H52" s="828"/>
      <c r="I52" s="157"/>
      <c r="J52" s="156"/>
      <c r="K52" s="156"/>
      <c r="L52" s="156" t="s">
        <v>257</v>
      </c>
      <c r="M52" s="156"/>
      <c r="N52" s="826" t="s">
        <v>258</v>
      </c>
      <c r="O52" s="826"/>
      <c r="P52" s="826"/>
      <c r="Q52" s="879"/>
      <c r="R52" s="339"/>
    </row>
    <row r="53" ht="20.1" customHeight="1"/>
    <row r="54" ht="20.1" customHeight="1" spans="3:7">
      <c r="C54" s="341"/>
      <c r="D54" s="341"/>
      <c r="E54" s="341"/>
      <c r="F54" s="341"/>
      <c r="G54" s="341"/>
    </row>
    <row r="55" ht="20.1" customHeight="1" spans="3:7">
      <c r="C55" s="341"/>
      <c r="D55" s="341"/>
      <c r="E55" s="341"/>
      <c r="F55" s="341"/>
      <c r="G55" s="341"/>
    </row>
    <row r="56" ht="20.1" customHeight="1" spans="3:7">
      <c r="C56" s="341"/>
      <c r="D56" s="341"/>
      <c r="E56" s="341"/>
      <c r="F56" s="341"/>
      <c r="G56" s="341"/>
    </row>
    <row r="57" ht="20.1" customHeight="1" spans="3:17">
      <c r="C57" s="341"/>
      <c r="D57" s="341"/>
      <c r="E57" s="341"/>
      <c r="F57" s="341"/>
      <c r="G57" s="341"/>
      <c r="H57" s="341"/>
      <c r="N57" s="341"/>
      <c r="O57" s="341"/>
      <c r="P57" s="341"/>
      <c r="Q57" s="341"/>
    </row>
    <row r="58" ht="20.1" customHeight="1" spans="3:17">
      <c r="C58" s="341"/>
      <c r="D58" s="341"/>
      <c r="E58" s="341"/>
      <c r="F58" s="341"/>
      <c r="G58" s="341"/>
      <c r="H58" s="341"/>
      <c r="N58" s="341"/>
      <c r="O58" s="341"/>
      <c r="P58" s="341"/>
      <c r="Q58" s="341"/>
    </row>
    <row r="59" ht="20.1" customHeight="1" spans="3:7">
      <c r="C59" s="341"/>
      <c r="D59" s="341"/>
      <c r="E59" s="341"/>
      <c r="F59" s="341"/>
      <c r="G59" s="341"/>
    </row>
    <row r="60" ht="20.1" customHeight="1" spans="3:7">
      <c r="C60" s="341"/>
      <c r="D60" s="341"/>
      <c r="E60" s="341"/>
      <c r="F60" s="341"/>
      <c r="G60" s="341"/>
    </row>
    <row r="61" ht="20.1" customHeight="1" spans="3:7">
      <c r="C61" s="341"/>
      <c r="D61" s="341"/>
      <c r="E61" s="341"/>
      <c r="F61" s="341"/>
      <c r="G61" s="341"/>
    </row>
    <row r="62" ht="20.1" customHeight="1" spans="3:7">
      <c r="C62" s="341"/>
      <c r="D62" s="341"/>
      <c r="E62" s="341"/>
      <c r="F62" s="341"/>
      <c r="G62" s="341"/>
    </row>
    <row r="63" ht="20.1" customHeight="1" spans="3:7">
      <c r="C63" s="341"/>
      <c r="D63" s="341"/>
      <c r="E63" s="341"/>
      <c r="F63" s="341"/>
      <c r="G63" s="341"/>
    </row>
    <row r="64" ht="20.1" customHeight="1" spans="3:7">
      <c r="C64" s="341"/>
      <c r="D64" s="341"/>
      <c r="E64" s="341"/>
      <c r="F64" s="341"/>
      <c r="G64" s="341"/>
    </row>
    <row r="65" ht="20.1" customHeight="1" spans="3:7">
      <c r="C65" s="341"/>
      <c r="D65" s="341"/>
      <c r="E65" s="341"/>
      <c r="F65" s="341"/>
      <c r="G65" s="341"/>
    </row>
    <row r="66" ht="20.1" customHeight="1" spans="3:7">
      <c r="C66" s="341"/>
      <c r="D66" s="341"/>
      <c r="E66" s="341"/>
      <c r="F66" s="341"/>
      <c r="G66" s="341"/>
    </row>
    <row r="67" ht="20.1" customHeight="1"/>
    <row r="68" ht="20.1" customHeight="1"/>
    <row r="69" ht="20.1" customHeight="1"/>
    <row r="70" ht="20.1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23.1" customHeight="1"/>
    <row r="78" ht="23.1" customHeight="1"/>
    <row r="79" ht="23.1" customHeight="1"/>
    <row r="80" ht="23.1" customHeight="1"/>
  </sheetData>
  <sheetProtection selectLockedCells="1" formatCells="0" formatColumns="0" formatRows="0"/>
  <mergeCells count="20">
    <mergeCell ref="A1:Q1"/>
    <mergeCell ref="A2:H2"/>
    <mergeCell ref="A33:H33"/>
    <mergeCell ref="M42:N42"/>
    <mergeCell ref="O42:Q42"/>
    <mergeCell ref="I43:R43"/>
    <mergeCell ref="I44:L44"/>
    <mergeCell ref="M44:R44"/>
    <mergeCell ref="I45:L45"/>
    <mergeCell ref="M45:R45"/>
    <mergeCell ref="I46:R46"/>
    <mergeCell ref="B49:D49"/>
    <mergeCell ref="L49:M49"/>
    <mergeCell ref="B50:D50"/>
    <mergeCell ref="L51:M51"/>
    <mergeCell ref="N52:P52"/>
    <mergeCell ref="A48:A52"/>
    <mergeCell ref="Q48:Q52"/>
    <mergeCell ref="R48:R52"/>
    <mergeCell ref="A43:H46"/>
  </mergeCells>
  <pageMargins left="0.3" right="0.196850393700787" top="0.15" bottom="0.34" header="0.27" footer="0.15"/>
  <pageSetup paperSize="9" scale="99" orientation="landscape"/>
  <headerFooter alignWithMargins="0">
    <oddFooter>&amp;C第&amp;P页 ， 总&amp;N页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7"/>
  <sheetViews>
    <sheetView workbookViewId="0">
      <selection activeCell="I22" sqref="I22:P22"/>
    </sheetView>
  </sheetViews>
  <sheetFormatPr defaultColWidth="9" defaultRowHeight="14.25"/>
  <cols>
    <col min="1" max="1" width="5.625" style="162" customWidth="1"/>
    <col min="2" max="2" width="8.25" style="162" customWidth="1"/>
    <col min="3" max="3" width="11.375" style="162" customWidth="1"/>
    <col min="4" max="5" width="7.125" style="162" customWidth="1"/>
    <col min="6" max="6" width="5.75" style="162" customWidth="1"/>
    <col min="7" max="7" width="10.25" style="162" customWidth="1"/>
    <col min="8" max="8" width="7.5" style="162" customWidth="1"/>
    <col min="9" max="9" width="6.875" style="162" customWidth="1"/>
    <col min="10" max="10" width="8.875" style="162" customWidth="1"/>
    <col min="11" max="11" width="10.375" style="162" customWidth="1"/>
    <col min="12" max="12" width="6.125" style="162" customWidth="1"/>
    <col min="13" max="13" width="6" style="162" customWidth="1"/>
    <col min="14" max="14" width="5.625" style="162" customWidth="1"/>
    <col min="15" max="15" width="12.25" style="162" customWidth="1"/>
    <col min="16" max="16" width="8.875" style="162" customWidth="1"/>
    <col min="17" max="16384" width="9" style="162"/>
  </cols>
  <sheetData>
    <row r="1" ht="27" customHeight="1" spans="1:16">
      <c r="A1" s="280" t="s">
        <v>856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</row>
    <row r="2" ht="16.5" customHeight="1" spans="1:16">
      <c r="A2" s="342" t="s">
        <v>1020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</row>
    <row r="3" s="340" customFormat="1" ht="28.5" customHeight="1" spans="1:16">
      <c r="A3" s="283" t="s">
        <v>2</v>
      </c>
      <c r="B3" s="392" t="s">
        <v>3</v>
      </c>
      <c r="C3" s="392" t="s">
        <v>818</v>
      </c>
      <c r="D3" s="392" t="s">
        <v>6</v>
      </c>
      <c r="E3" s="421" t="s">
        <v>7</v>
      </c>
      <c r="F3" s="392" t="s">
        <v>8</v>
      </c>
      <c r="G3" s="392" t="s">
        <v>9</v>
      </c>
      <c r="H3" s="409" t="s">
        <v>10</v>
      </c>
      <c r="I3" s="442" t="s">
        <v>2</v>
      </c>
      <c r="J3" s="392" t="s">
        <v>3</v>
      </c>
      <c r="K3" s="392" t="s">
        <v>818</v>
      </c>
      <c r="L3" s="392" t="s">
        <v>6</v>
      </c>
      <c r="M3" s="421" t="s">
        <v>7</v>
      </c>
      <c r="N3" s="392" t="s">
        <v>8</v>
      </c>
      <c r="O3" s="392" t="s">
        <v>9</v>
      </c>
      <c r="P3" s="409" t="s">
        <v>10</v>
      </c>
    </row>
    <row r="4" ht="16.5" customHeight="1" spans="1:16">
      <c r="A4" s="422" t="s">
        <v>1021</v>
      </c>
      <c r="B4" s="423" t="s">
        <v>1022</v>
      </c>
      <c r="C4" s="423"/>
      <c r="D4" s="424">
        <v>16</v>
      </c>
      <c r="E4" s="425">
        <v>1</v>
      </c>
      <c r="F4" s="426" t="s">
        <v>164</v>
      </c>
      <c r="G4" s="427">
        <v>16</v>
      </c>
      <c r="H4" s="428" t="s">
        <v>1023</v>
      </c>
      <c r="I4" s="443" t="s">
        <v>1024</v>
      </c>
      <c r="J4" s="430" t="s">
        <v>1025</v>
      </c>
      <c r="K4" s="423"/>
      <c r="L4" s="424">
        <v>9</v>
      </c>
      <c r="M4" s="425">
        <v>5</v>
      </c>
      <c r="N4" s="423" t="s">
        <v>164</v>
      </c>
      <c r="O4" s="427">
        <v>9</v>
      </c>
      <c r="P4" s="428"/>
    </row>
    <row r="5" ht="16.5" customHeight="1" spans="1:16">
      <c r="A5" s="422" t="s">
        <v>1026</v>
      </c>
      <c r="B5" s="426" t="s">
        <v>1027</v>
      </c>
      <c r="C5" s="423" t="s">
        <v>1028</v>
      </c>
      <c r="D5" s="424">
        <v>15.5</v>
      </c>
      <c r="E5" s="429">
        <v>1101</v>
      </c>
      <c r="F5" s="426" t="s">
        <v>164</v>
      </c>
      <c r="G5" s="427">
        <v>14.5</v>
      </c>
      <c r="H5" s="428" t="s">
        <v>1023</v>
      </c>
      <c r="I5" s="443" t="s">
        <v>1029</v>
      </c>
      <c r="J5" s="423" t="s">
        <v>1030</v>
      </c>
      <c r="K5" s="423"/>
      <c r="L5" s="424">
        <v>3.5</v>
      </c>
      <c r="M5" s="425">
        <v>3.5</v>
      </c>
      <c r="N5" s="426" t="s">
        <v>164</v>
      </c>
      <c r="O5" s="427">
        <v>3.5</v>
      </c>
      <c r="P5" s="428"/>
    </row>
    <row r="6" ht="16.5" customHeight="1" spans="1:16">
      <c r="A6" s="422" t="s">
        <v>1031</v>
      </c>
      <c r="B6" s="426" t="s">
        <v>1032</v>
      </c>
      <c r="C6" s="423"/>
      <c r="D6" s="424">
        <v>22</v>
      </c>
      <c r="E6" s="429">
        <v>2903.8</v>
      </c>
      <c r="F6" s="426" t="s">
        <v>164</v>
      </c>
      <c r="G6" s="427">
        <v>21</v>
      </c>
      <c r="H6" s="428" t="s">
        <v>1023</v>
      </c>
      <c r="I6" s="443" t="s">
        <v>1033</v>
      </c>
      <c r="J6" s="423" t="s">
        <v>1034</v>
      </c>
      <c r="K6" s="423"/>
      <c r="L6" s="424">
        <v>24</v>
      </c>
      <c r="M6" s="425">
        <v>1407.5</v>
      </c>
      <c r="N6" s="426" t="s">
        <v>164</v>
      </c>
      <c r="O6" s="427">
        <v>24</v>
      </c>
      <c r="P6" s="428"/>
    </row>
    <row r="7" ht="16.5" customHeight="1" spans="1:16">
      <c r="A7" s="422" t="s">
        <v>1035</v>
      </c>
      <c r="B7" s="423" t="s">
        <v>1036</v>
      </c>
      <c r="C7" s="423"/>
      <c r="D7" s="424">
        <v>26</v>
      </c>
      <c r="E7" s="429">
        <v>294.5</v>
      </c>
      <c r="F7" s="426" t="s">
        <v>164</v>
      </c>
      <c r="G7" s="427">
        <v>25</v>
      </c>
      <c r="H7" s="428" t="s">
        <v>1023</v>
      </c>
      <c r="I7" s="443" t="s">
        <v>1037</v>
      </c>
      <c r="J7" s="423" t="s">
        <v>1038</v>
      </c>
      <c r="K7" s="423" t="s">
        <v>1039</v>
      </c>
      <c r="L7" s="424">
        <v>34</v>
      </c>
      <c r="M7" s="429">
        <v>328.5</v>
      </c>
      <c r="N7" s="426" t="s">
        <v>164</v>
      </c>
      <c r="O7" s="427">
        <v>34</v>
      </c>
      <c r="P7" s="428" t="s">
        <v>1040</v>
      </c>
    </row>
    <row r="8" ht="16.5" customHeight="1" spans="1:16">
      <c r="A8" s="422" t="s">
        <v>1041</v>
      </c>
      <c r="B8" s="426" t="s">
        <v>1042</v>
      </c>
      <c r="C8" s="423"/>
      <c r="D8" s="424">
        <v>23</v>
      </c>
      <c r="E8" s="429">
        <v>2507.4</v>
      </c>
      <c r="F8" s="426" t="s">
        <v>164</v>
      </c>
      <c r="G8" s="427">
        <v>22</v>
      </c>
      <c r="H8" s="428" t="s">
        <v>1023</v>
      </c>
      <c r="I8" s="443" t="s">
        <v>1043</v>
      </c>
      <c r="J8" s="444" t="s">
        <v>1044</v>
      </c>
      <c r="K8" s="423"/>
      <c r="L8" s="424">
        <v>27</v>
      </c>
      <c r="M8" s="429">
        <v>1</v>
      </c>
      <c r="N8" s="426" t="s">
        <v>164</v>
      </c>
      <c r="O8" s="427">
        <v>26</v>
      </c>
      <c r="P8" s="428" t="s">
        <v>1023</v>
      </c>
    </row>
    <row r="9" ht="16.5" customHeight="1" spans="1:16">
      <c r="A9" s="422" t="s">
        <v>1045</v>
      </c>
      <c r="B9" s="426" t="s">
        <v>1046</v>
      </c>
      <c r="C9" s="423" t="s">
        <v>1047</v>
      </c>
      <c r="D9" s="424">
        <v>37</v>
      </c>
      <c r="E9" s="425">
        <v>46</v>
      </c>
      <c r="F9" s="423" t="s">
        <v>603</v>
      </c>
      <c r="G9" s="427">
        <v>37</v>
      </c>
      <c r="H9" s="428" t="s">
        <v>1023</v>
      </c>
      <c r="I9" s="443" t="s">
        <v>1048</v>
      </c>
      <c r="J9" s="430" t="s">
        <v>1049</v>
      </c>
      <c r="K9" s="423"/>
      <c r="L9" s="424">
        <v>9</v>
      </c>
      <c r="M9" s="429">
        <v>99</v>
      </c>
      <c r="N9" s="423" t="s">
        <v>164</v>
      </c>
      <c r="O9" s="427">
        <v>9</v>
      </c>
      <c r="P9" s="428"/>
    </row>
    <row r="10" ht="16.5" customHeight="1" spans="1:16">
      <c r="A10" s="422" t="s">
        <v>1050</v>
      </c>
      <c r="B10" s="426" t="s">
        <v>1051</v>
      </c>
      <c r="C10" s="423"/>
      <c r="D10" s="424">
        <v>34</v>
      </c>
      <c r="E10" s="425">
        <v>1579.4</v>
      </c>
      <c r="F10" s="426" t="s">
        <v>164</v>
      </c>
      <c r="G10" s="427">
        <v>34</v>
      </c>
      <c r="H10" s="428" t="s">
        <v>1023</v>
      </c>
      <c r="I10" s="443" t="s">
        <v>1052</v>
      </c>
      <c r="J10" s="430" t="s">
        <v>1053</v>
      </c>
      <c r="K10" s="423"/>
      <c r="L10" s="424">
        <v>12</v>
      </c>
      <c r="M10" s="429">
        <v>1</v>
      </c>
      <c r="N10" s="423" t="s">
        <v>164</v>
      </c>
      <c r="O10" s="427">
        <v>12</v>
      </c>
      <c r="P10" s="428" t="s">
        <v>1023</v>
      </c>
    </row>
    <row r="11" ht="16.5" customHeight="1" spans="1:16">
      <c r="A11" s="422" t="s">
        <v>1054</v>
      </c>
      <c r="B11" s="430" t="s">
        <v>1055</v>
      </c>
      <c r="C11" s="423"/>
      <c r="D11" s="424">
        <v>2</v>
      </c>
      <c r="E11" s="425">
        <v>1</v>
      </c>
      <c r="F11" s="426" t="s">
        <v>164</v>
      </c>
      <c r="G11" s="427">
        <v>2</v>
      </c>
      <c r="H11" s="428"/>
      <c r="I11" s="443" t="s">
        <v>1056</v>
      </c>
      <c r="J11" s="430" t="s">
        <v>1057</v>
      </c>
      <c r="K11" s="423"/>
      <c r="L11" s="424">
        <v>24</v>
      </c>
      <c r="M11" s="429">
        <v>1</v>
      </c>
      <c r="N11" s="423" t="s">
        <v>164</v>
      </c>
      <c r="O11" s="427">
        <v>24</v>
      </c>
      <c r="P11" s="428" t="s">
        <v>1023</v>
      </c>
    </row>
    <row r="12" ht="16.5" customHeight="1" spans="1:16">
      <c r="A12" s="422" t="s">
        <v>1058</v>
      </c>
      <c r="B12" s="426" t="s">
        <v>1059</v>
      </c>
      <c r="C12" s="423"/>
      <c r="D12" s="424">
        <v>12.5</v>
      </c>
      <c r="E12" s="429">
        <v>1764.5</v>
      </c>
      <c r="F12" s="426" t="s">
        <v>164</v>
      </c>
      <c r="G12" s="427">
        <v>11.5</v>
      </c>
      <c r="H12" s="428" t="s">
        <v>1023</v>
      </c>
      <c r="I12" s="443" t="s">
        <v>1060</v>
      </c>
      <c r="J12" s="430" t="s">
        <v>1061</v>
      </c>
      <c r="K12" s="423"/>
      <c r="L12" s="424">
        <v>22</v>
      </c>
      <c r="M12" s="429">
        <v>1</v>
      </c>
      <c r="N12" s="423" t="s">
        <v>164</v>
      </c>
      <c r="O12" s="427">
        <v>22</v>
      </c>
      <c r="P12" s="428"/>
    </row>
    <row r="13" ht="16.5" customHeight="1" spans="1:16">
      <c r="A13" s="422" t="s">
        <v>1062</v>
      </c>
      <c r="B13" s="426" t="s">
        <v>1063</v>
      </c>
      <c r="C13" s="423"/>
      <c r="D13" s="424">
        <v>22</v>
      </c>
      <c r="E13" s="429">
        <v>107.3</v>
      </c>
      <c r="F13" s="426" t="s">
        <v>164</v>
      </c>
      <c r="G13" s="427">
        <v>22</v>
      </c>
      <c r="H13" s="428" t="s">
        <v>1023</v>
      </c>
      <c r="I13" s="443" t="s">
        <v>1064</v>
      </c>
      <c r="J13" s="430" t="s">
        <v>1065</v>
      </c>
      <c r="K13" s="423"/>
      <c r="L13" s="424">
        <v>6</v>
      </c>
      <c r="M13" s="429">
        <v>1</v>
      </c>
      <c r="N13" s="423" t="s">
        <v>164</v>
      </c>
      <c r="O13" s="427">
        <v>6</v>
      </c>
      <c r="P13" s="428"/>
    </row>
    <row r="14" ht="16.5" customHeight="1" spans="1:16">
      <c r="A14" s="422" t="s">
        <v>1066</v>
      </c>
      <c r="B14" s="426" t="s">
        <v>1067</v>
      </c>
      <c r="C14" s="423"/>
      <c r="D14" s="424">
        <v>30</v>
      </c>
      <c r="E14" s="429">
        <v>1</v>
      </c>
      <c r="F14" s="426" t="s">
        <v>164</v>
      </c>
      <c r="G14" s="427">
        <v>30</v>
      </c>
      <c r="H14" s="428" t="s">
        <v>1023</v>
      </c>
      <c r="I14" s="443" t="s">
        <v>1068</v>
      </c>
      <c r="J14" s="423" t="s">
        <v>1069</v>
      </c>
      <c r="K14" s="423"/>
      <c r="L14" s="424">
        <v>10</v>
      </c>
      <c r="M14" s="429">
        <v>1</v>
      </c>
      <c r="N14" s="423" t="s">
        <v>603</v>
      </c>
      <c r="O14" s="427">
        <v>10</v>
      </c>
      <c r="P14" s="428" t="s">
        <v>1023</v>
      </c>
    </row>
    <row r="15" ht="16.5" customHeight="1" spans="1:16">
      <c r="A15" s="422" t="s">
        <v>1070</v>
      </c>
      <c r="B15" s="426" t="s">
        <v>1071</v>
      </c>
      <c r="C15" s="423"/>
      <c r="D15" s="424">
        <v>12.5</v>
      </c>
      <c r="E15" s="425">
        <v>57</v>
      </c>
      <c r="F15" s="423" t="s">
        <v>603</v>
      </c>
      <c r="G15" s="427">
        <v>12.5</v>
      </c>
      <c r="H15" s="428" t="s">
        <v>1023</v>
      </c>
      <c r="I15" s="443" t="s">
        <v>1072</v>
      </c>
      <c r="J15" s="423" t="s">
        <v>1073</v>
      </c>
      <c r="K15" s="423"/>
      <c r="L15" s="424">
        <v>40</v>
      </c>
      <c r="M15" s="429">
        <v>962</v>
      </c>
      <c r="N15" s="423" t="s">
        <v>164</v>
      </c>
      <c r="O15" s="427">
        <v>55</v>
      </c>
      <c r="P15" s="428" t="s">
        <v>1023</v>
      </c>
    </row>
    <row r="16" ht="16.5" customHeight="1" spans="1:16">
      <c r="A16" s="422" t="s">
        <v>1074</v>
      </c>
      <c r="B16" s="430" t="s">
        <v>1075</v>
      </c>
      <c r="C16" s="423"/>
      <c r="D16" s="424">
        <v>29</v>
      </c>
      <c r="E16" s="425">
        <v>435</v>
      </c>
      <c r="F16" s="423" t="s">
        <v>164</v>
      </c>
      <c r="G16" s="427">
        <v>29</v>
      </c>
      <c r="H16" s="428"/>
      <c r="I16" s="443" t="s">
        <v>1076</v>
      </c>
      <c r="J16" s="423" t="s">
        <v>1077</v>
      </c>
      <c r="K16" s="423"/>
      <c r="L16" s="424">
        <v>40</v>
      </c>
      <c r="M16" s="429">
        <v>125</v>
      </c>
      <c r="N16" s="423" t="s">
        <v>164</v>
      </c>
      <c r="O16" s="427">
        <v>55</v>
      </c>
      <c r="P16" s="428" t="s">
        <v>1023</v>
      </c>
    </row>
    <row r="17" ht="16.5" customHeight="1" spans="1:16">
      <c r="A17" s="422" t="s">
        <v>1078</v>
      </c>
      <c r="B17" s="423" t="s">
        <v>1079</v>
      </c>
      <c r="C17" s="423" t="s">
        <v>1080</v>
      </c>
      <c r="D17" s="424">
        <v>13.5</v>
      </c>
      <c r="E17" s="425">
        <v>471</v>
      </c>
      <c r="F17" s="423" t="s">
        <v>603</v>
      </c>
      <c r="G17" s="427">
        <v>13.5</v>
      </c>
      <c r="H17" s="428" t="s">
        <v>1023</v>
      </c>
      <c r="I17" s="443" t="s">
        <v>1081</v>
      </c>
      <c r="J17" s="423" t="s">
        <v>1082</v>
      </c>
      <c r="K17" s="423"/>
      <c r="L17" s="424">
        <v>40</v>
      </c>
      <c r="M17" s="429">
        <v>1</v>
      </c>
      <c r="N17" s="423" t="s">
        <v>164</v>
      </c>
      <c r="O17" s="427">
        <v>55</v>
      </c>
      <c r="P17" s="428" t="s">
        <v>1023</v>
      </c>
    </row>
    <row r="18" ht="16.5" customHeight="1" spans="1:16">
      <c r="A18" s="422" t="s">
        <v>1083</v>
      </c>
      <c r="B18" s="423" t="s">
        <v>1084</v>
      </c>
      <c r="C18" s="423" t="s">
        <v>1080</v>
      </c>
      <c r="D18" s="424">
        <v>22</v>
      </c>
      <c r="E18" s="425">
        <v>5</v>
      </c>
      <c r="F18" s="423" t="s">
        <v>603</v>
      </c>
      <c r="G18" s="427">
        <v>22</v>
      </c>
      <c r="H18" s="428" t="s">
        <v>1023</v>
      </c>
      <c r="I18" s="443" t="s">
        <v>1085</v>
      </c>
      <c r="J18" s="426" t="s">
        <v>1086</v>
      </c>
      <c r="K18" s="423" t="s">
        <v>1028</v>
      </c>
      <c r="L18" s="424">
        <v>15.5</v>
      </c>
      <c r="M18" s="429">
        <v>8520.9</v>
      </c>
      <c r="N18" s="426" t="s">
        <v>164</v>
      </c>
      <c r="O18" s="427">
        <v>14.5</v>
      </c>
      <c r="P18" s="428" t="s">
        <v>1023</v>
      </c>
    </row>
    <row r="19" ht="16.5" customHeight="1" spans="1:16">
      <c r="A19" s="422" t="s">
        <v>1087</v>
      </c>
      <c r="B19" s="423" t="s">
        <v>1088</v>
      </c>
      <c r="C19" s="423"/>
      <c r="D19" s="424">
        <v>4</v>
      </c>
      <c r="E19" s="425">
        <v>519</v>
      </c>
      <c r="F19" s="423" t="s">
        <v>603</v>
      </c>
      <c r="G19" s="427">
        <v>3</v>
      </c>
      <c r="H19" s="428" t="s">
        <v>1023</v>
      </c>
      <c r="I19" s="443" t="s">
        <v>1089</v>
      </c>
      <c r="J19" s="426" t="s">
        <v>1090</v>
      </c>
      <c r="K19" s="423"/>
      <c r="L19" s="424">
        <v>12.5</v>
      </c>
      <c r="M19" s="429">
        <v>7886</v>
      </c>
      <c r="N19" s="426" t="s">
        <v>164</v>
      </c>
      <c r="O19" s="427">
        <v>11.5</v>
      </c>
      <c r="P19" s="428" t="s">
        <v>1023</v>
      </c>
    </row>
    <row r="20" ht="16.5" customHeight="1" spans="1:16">
      <c r="A20" s="431" t="s">
        <v>1091</v>
      </c>
      <c r="B20" s="432" t="s">
        <v>1092</v>
      </c>
      <c r="C20" s="433"/>
      <c r="D20" s="434">
        <v>15.5</v>
      </c>
      <c r="E20" s="435">
        <v>5188</v>
      </c>
      <c r="F20" s="436" t="s">
        <v>164</v>
      </c>
      <c r="G20" s="437">
        <v>14.5</v>
      </c>
      <c r="H20" s="438" t="s">
        <v>1023</v>
      </c>
      <c r="I20" s="445"/>
      <c r="J20" s="446"/>
      <c r="K20" s="447"/>
      <c r="L20" s="448"/>
      <c r="M20" s="449"/>
      <c r="N20" s="447"/>
      <c r="O20" s="448"/>
      <c r="P20" s="450"/>
    </row>
    <row r="21" customHeight="1" spans="1:20">
      <c r="A21" s="439"/>
      <c r="B21" s="415"/>
      <c r="C21" s="415"/>
      <c r="D21" s="415"/>
      <c r="E21" s="415"/>
      <c r="F21" s="415"/>
      <c r="G21" s="415"/>
      <c r="H21" s="415"/>
      <c r="I21" s="415"/>
      <c r="J21" s="415"/>
      <c r="K21" s="415"/>
      <c r="L21" s="298" t="s">
        <v>239</v>
      </c>
      <c r="M21" s="298"/>
      <c r="N21" s="299">
        <f>SUMPRODUCT(E4:E20,G4:G20)+SUMPRODUCT(M4:M20,O4:O20)</f>
        <v>634229.85</v>
      </c>
      <c r="O21" s="299"/>
      <c r="P21" s="416" t="s">
        <v>240</v>
      </c>
      <c r="Q21" s="454"/>
      <c r="R21" s="134"/>
      <c r="S21" s="134"/>
      <c r="T21" s="134"/>
    </row>
    <row r="22" ht="18" customHeight="1" spans="1:20">
      <c r="A22" s="363" t="s">
        <v>1093</v>
      </c>
      <c r="B22" s="364"/>
      <c r="C22" s="364"/>
      <c r="D22" s="364"/>
      <c r="E22" s="364"/>
      <c r="F22" s="364"/>
      <c r="G22" s="364"/>
      <c r="H22" s="364"/>
      <c r="I22" s="303" t="s">
        <v>242</v>
      </c>
      <c r="J22" s="303"/>
      <c r="K22" s="303"/>
      <c r="L22" s="303"/>
      <c r="M22" s="303"/>
      <c r="N22" s="303"/>
      <c r="O22" s="303"/>
      <c r="P22" s="304"/>
      <c r="Q22" s="454"/>
      <c r="R22" s="134"/>
      <c r="S22" s="134"/>
      <c r="T22" s="134"/>
    </row>
    <row r="23" ht="15.75" customHeight="1" spans="1:20">
      <c r="A23" s="363"/>
      <c r="B23" s="364"/>
      <c r="C23" s="364"/>
      <c r="D23" s="364"/>
      <c r="E23" s="364"/>
      <c r="F23" s="364"/>
      <c r="G23" s="364"/>
      <c r="H23" s="364"/>
      <c r="I23" s="305" t="s">
        <v>891</v>
      </c>
      <c r="J23" s="305"/>
      <c r="K23" s="305"/>
      <c r="L23" s="305"/>
      <c r="M23" s="306" t="s">
        <v>1094</v>
      </c>
      <c r="N23" s="306"/>
      <c r="O23" s="306"/>
      <c r="P23" s="307"/>
      <c r="Q23" s="454"/>
      <c r="R23" s="134"/>
      <c r="S23" s="134"/>
      <c r="T23" s="134"/>
    </row>
    <row r="24" ht="15.75" customHeight="1" spans="1:20">
      <c r="A24" s="363"/>
      <c r="B24" s="364"/>
      <c r="C24" s="364"/>
      <c r="D24" s="364"/>
      <c r="E24" s="364"/>
      <c r="F24" s="364"/>
      <c r="G24" s="364"/>
      <c r="H24" s="364"/>
      <c r="I24" s="305" t="s">
        <v>245</v>
      </c>
      <c r="J24" s="305"/>
      <c r="K24" s="305"/>
      <c r="L24" s="305"/>
      <c r="M24" s="306" t="s">
        <v>244</v>
      </c>
      <c r="N24" s="306"/>
      <c r="O24" s="306"/>
      <c r="P24" s="307"/>
      <c r="Q24" s="454"/>
      <c r="R24" s="134"/>
      <c r="S24" s="134"/>
      <c r="T24" s="134"/>
    </row>
    <row r="25" ht="23.25" customHeight="1" spans="1:20">
      <c r="A25" s="365"/>
      <c r="B25" s="366"/>
      <c r="C25" s="366"/>
      <c r="D25" s="366"/>
      <c r="E25" s="366"/>
      <c r="F25" s="366"/>
      <c r="G25" s="366"/>
      <c r="H25" s="366"/>
      <c r="I25" s="310" t="s">
        <v>1095</v>
      </c>
      <c r="J25" s="310"/>
      <c r="K25" s="310"/>
      <c r="L25" s="310"/>
      <c r="M25" s="310"/>
      <c r="N25" s="310"/>
      <c r="O25" s="310"/>
      <c r="P25" s="311"/>
      <c r="Q25" s="454"/>
      <c r="R25" s="134"/>
      <c r="S25" s="134"/>
      <c r="T25" s="134"/>
    </row>
    <row r="26" ht="11.25" customHeight="1" spans="1:20">
      <c r="A26" s="314"/>
      <c r="B26" s="313"/>
      <c r="C26" s="313"/>
      <c r="D26" s="312"/>
      <c r="E26" s="312"/>
      <c r="F26" s="312"/>
      <c r="G26" s="314"/>
      <c r="H26" s="314"/>
      <c r="I26" s="313"/>
      <c r="J26" s="313"/>
      <c r="K26" s="313"/>
      <c r="L26" s="313"/>
      <c r="M26" s="313"/>
      <c r="N26" s="313"/>
      <c r="O26" s="313"/>
      <c r="P26" s="313"/>
      <c r="Q26" s="384"/>
      <c r="R26" s="134"/>
      <c r="S26" s="134"/>
      <c r="T26" s="134"/>
    </row>
    <row r="27" ht="15" customHeight="1" spans="1:20">
      <c r="A27" s="316" t="s">
        <v>247</v>
      </c>
      <c r="B27" s="317" t="s">
        <v>248</v>
      </c>
      <c r="C27" s="369"/>
      <c r="D27" s="368"/>
      <c r="E27" s="368"/>
      <c r="F27" s="319"/>
      <c r="G27" s="318" t="s">
        <v>249</v>
      </c>
      <c r="H27" s="369" t="s">
        <v>250</v>
      </c>
      <c r="I27" s="381" t="s">
        <v>930</v>
      </c>
      <c r="J27" s="369"/>
      <c r="K27" s="367"/>
      <c r="L27" s="367"/>
      <c r="M27" s="319"/>
      <c r="N27" s="319"/>
      <c r="O27" s="367"/>
      <c r="P27" s="451"/>
      <c r="Q27" s="384"/>
      <c r="R27" s="134"/>
      <c r="S27" s="134"/>
      <c r="T27" s="134"/>
    </row>
    <row r="28" ht="15" customHeight="1" spans="1:20">
      <c r="A28" s="322"/>
      <c r="B28" s="323"/>
      <c r="C28" s="325"/>
      <c r="D28" s="134"/>
      <c r="E28" s="134"/>
      <c r="F28" s="134"/>
      <c r="G28" s="134"/>
      <c r="H28" s="325" t="s">
        <v>1096</v>
      </c>
      <c r="I28" s="325"/>
      <c r="J28" s="313"/>
      <c r="K28" s="325" t="s">
        <v>253</v>
      </c>
      <c r="L28" s="418"/>
      <c r="M28" s="418"/>
      <c r="N28" s="419"/>
      <c r="O28" s="384"/>
      <c r="P28" s="452"/>
      <c r="Q28" s="384"/>
      <c r="R28" s="134"/>
      <c r="S28" s="134"/>
      <c r="T28" s="134"/>
    </row>
    <row r="29" ht="15" customHeight="1" spans="1:20">
      <c r="A29" s="322"/>
      <c r="B29" s="323" t="s">
        <v>1097</v>
      </c>
      <c r="C29" s="325"/>
      <c r="D29" s="325"/>
      <c r="E29" s="325"/>
      <c r="F29" s="134"/>
      <c r="G29" s="324"/>
      <c r="H29" s="325"/>
      <c r="I29" s="325"/>
      <c r="J29" s="313"/>
      <c r="K29" s="325" t="s">
        <v>255</v>
      </c>
      <c r="L29" s="134"/>
      <c r="M29" s="313"/>
      <c r="N29" s="313"/>
      <c r="O29" s="384"/>
      <c r="P29" s="452"/>
      <c r="Q29" s="384"/>
      <c r="R29" s="134"/>
      <c r="S29" s="134"/>
      <c r="T29" s="134"/>
    </row>
    <row r="30" ht="9.75" customHeight="1" spans="1:20">
      <c r="A30" s="322"/>
      <c r="B30" s="134"/>
      <c r="C30" s="134"/>
      <c r="D30" s="134"/>
      <c r="E30" s="134"/>
      <c r="F30" s="134"/>
      <c r="G30" s="134"/>
      <c r="H30" s="134"/>
      <c r="I30" s="385"/>
      <c r="J30" s="332"/>
      <c r="K30" s="325"/>
      <c r="L30" s="419"/>
      <c r="M30" s="420"/>
      <c r="N30" s="419"/>
      <c r="O30" s="384"/>
      <c r="P30" s="452"/>
      <c r="Q30" s="384"/>
      <c r="R30" s="134"/>
      <c r="S30" s="134"/>
      <c r="T30" s="134"/>
    </row>
    <row r="31" ht="21.75" customHeight="1" spans="1:20">
      <c r="A31" s="334"/>
      <c r="B31" s="440" t="s">
        <v>256</v>
      </c>
      <c r="C31" s="373"/>
      <c r="D31" s="336"/>
      <c r="E31" s="336"/>
      <c r="F31" s="336"/>
      <c r="G31" s="336"/>
      <c r="H31" s="336"/>
      <c r="I31" s="387"/>
      <c r="J31" s="373"/>
      <c r="K31" s="155" t="s">
        <v>257</v>
      </c>
      <c r="L31" s="155"/>
      <c r="M31" s="388" t="s">
        <v>816</v>
      </c>
      <c r="N31" s="373"/>
      <c r="O31" s="373"/>
      <c r="P31" s="453"/>
      <c r="Q31" s="384"/>
      <c r="R31" s="134"/>
      <c r="S31" s="134"/>
      <c r="T31" s="134"/>
    </row>
    <row r="32" customHeight="1"/>
    <row r="33" spans="4:4">
      <c r="D33" s="441"/>
    </row>
    <row r="34" ht="19.5" customHeight="1"/>
    <row r="35" ht="19.5" customHeight="1"/>
    <row r="36" ht="19.5" customHeight="1"/>
    <row r="37" ht="19.5" customHeight="1" spans="4:6">
      <c r="D37" s="389"/>
      <c r="E37" s="389"/>
      <c r="F37" s="389"/>
    </row>
  </sheetData>
  <sheetProtection password="CC3D" sheet="1" selectLockedCells="1" formatCells="0" formatColumns="0" formatRows="0" insertRows="0" insertColumns="0" objects="1" scenarios="1"/>
  <mergeCells count="18">
    <mergeCell ref="A1:P1"/>
    <mergeCell ref="A2:P2"/>
    <mergeCell ref="L21:M21"/>
    <mergeCell ref="N21:O21"/>
    <mergeCell ref="I22:P22"/>
    <mergeCell ref="I23:L23"/>
    <mergeCell ref="M23:P23"/>
    <mergeCell ref="I24:L24"/>
    <mergeCell ref="M24:P24"/>
    <mergeCell ref="I25:P25"/>
    <mergeCell ref="H28:I28"/>
    <mergeCell ref="B29:E29"/>
    <mergeCell ref="H29:I29"/>
    <mergeCell ref="K31:L31"/>
    <mergeCell ref="A27:A31"/>
    <mergeCell ref="K29:K30"/>
    <mergeCell ref="P27:P31"/>
    <mergeCell ref="A22:H25"/>
  </mergeCells>
  <pageMargins left="0.52" right="0.42" top="0.15" bottom="0.23" header="0.42" footer="0.31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zoomScaleSheetLayoutView="85" workbookViewId="0">
      <selection activeCell="H12" sqref="H12:P12"/>
    </sheetView>
  </sheetViews>
  <sheetFormatPr defaultColWidth="9" defaultRowHeight="14.25"/>
  <cols>
    <col min="1" max="1" width="6.375" style="162" customWidth="1"/>
    <col min="2" max="2" width="11.5" style="162" customWidth="1"/>
    <col min="3" max="3" width="11.25" style="389" customWidth="1"/>
    <col min="4" max="4" width="9.125" style="162" customWidth="1"/>
    <col min="5" max="5" width="6" style="162" customWidth="1"/>
    <col min="6" max="6" width="5.625" style="162" customWidth="1"/>
    <col min="7" max="7" width="10" style="162" customWidth="1"/>
    <col min="8" max="8" width="8.25" style="162" customWidth="1"/>
    <col min="9" max="9" width="6.5" style="162" customWidth="1"/>
    <col min="10" max="10" width="8.25" style="162" customWidth="1"/>
    <col min="11" max="11" width="10.375" style="162" customWidth="1"/>
    <col min="12" max="12" width="9.5" style="162"/>
    <col min="13" max="13" width="5.75" style="162" customWidth="1"/>
    <col min="14" max="14" width="5.375" style="162" customWidth="1"/>
    <col min="15" max="15" width="9" style="162"/>
    <col min="16" max="16" width="8.25" style="162" customWidth="1"/>
    <col min="17" max="16384" width="9" style="162"/>
  </cols>
  <sheetData>
    <row r="1" ht="22.5" spans="1:16">
      <c r="A1" s="390" t="s">
        <v>856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</row>
    <row r="2" s="134" customFormat="1" ht="18" customHeight="1" spans="1:16">
      <c r="A2" s="391" t="s">
        <v>1098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</row>
    <row r="3" s="340" customFormat="1" ht="27.75" customHeight="1" spans="1:16">
      <c r="A3" s="283" t="s">
        <v>2</v>
      </c>
      <c r="B3" s="392" t="s">
        <v>3</v>
      </c>
      <c r="C3" s="393" t="s">
        <v>818</v>
      </c>
      <c r="D3" s="393" t="s">
        <v>6</v>
      </c>
      <c r="E3" s="394" t="s">
        <v>7</v>
      </c>
      <c r="F3" s="393" t="s">
        <v>8</v>
      </c>
      <c r="G3" s="395" t="s">
        <v>9</v>
      </c>
      <c r="H3" s="396" t="s">
        <v>10</v>
      </c>
      <c r="I3" s="283" t="s">
        <v>2</v>
      </c>
      <c r="J3" s="392" t="s">
        <v>3</v>
      </c>
      <c r="K3" s="393" t="s">
        <v>818</v>
      </c>
      <c r="L3" s="393" t="s">
        <v>6</v>
      </c>
      <c r="M3" s="408" t="s">
        <v>7</v>
      </c>
      <c r="N3" s="395" t="s">
        <v>8</v>
      </c>
      <c r="O3" s="395" t="s">
        <v>9</v>
      </c>
      <c r="P3" s="409" t="s">
        <v>10</v>
      </c>
    </row>
    <row r="4" ht="31.5" customHeight="1" spans="1:16">
      <c r="A4" s="355" t="s">
        <v>1099</v>
      </c>
      <c r="B4" s="349" t="s">
        <v>1100</v>
      </c>
      <c r="C4" s="397" t="s">
        <v>1101</v>
      </c>
      <c r="D4" s="351">
        <v>13.2</v>
      </c>
      <c r="E4" s="398">
        <v>1</v>
      </c>
      <c r="F4" s="349" t="s">
        <v>164</v>
      </c>
      <c r="G4" s="399">
        <v>12.83</v>
      </c>
      <c r="H4" s="400"/>
      <c r="I4" s="355" t="s">
        <v>1102</v>
      </c>
      <c r="J4" s="26" t="s">
        <v>1103</v>
      </c>
      <c r="K4" s="397" t="s">
        <v>1101</v>
      </c>
      <c r="L4" s="351">
        <v>13.6</v>
      </c>
      <c r="M4" s="398">
        <v>1574.5</v>
      </c>
      <c r="N4" s="349" t="s">
        <v>164</v>
      </c>
      <c r="O4" s="399">
        <v>13.5</v>
      </c>
      <c r="P4" s="375"/>
    </row>
    <row r="5" ht="31.5" customHeight="1" spans="1:16">
      <c r="A5" s="355" t="s">
        <v>1104</v>
      </c>
      <c r="B5" s="349" t="s">
        <v>1105</v>
      </c>
      <c r="C5" s="397" t="s">
        <v>1101</v>
      </c>
      <c r="D5" s="351">
        <v>9.5</v>
      </c>
      <c r="E5" s="398">
        <v>675</v>
      </c>
      <c r="F5" s="349" t="s">
        <v>164</v>
      </c>
      <c r="G5" s="399">
        <v>7.8</v>
      </c>
      <c r="H5" s="400"/>
      <c r="I5" s="355" t="s">
        <v>1106</v>
      </c>
      <c r="J5" s="349" t="s">
        <v>1107</v>
      </c>
      <c r="K5" s="397" t="s">
        <v>1101</v>
      </c>
      <c r="L5" s="351">
        <v>12.5</v>
      </c>
      <c r="M5" s="398">
        <v>630</v>
      </c>
      <c r="N5" s="349" t="s">
        <v>164</v>
      </c>
      <c r="O5" s="399">
        <v>12</v>
      </c>
      <c r="P5" s="377"/>
    </row>
    <row r="6" ht="31.5" customHeight="1" spans="1:16">
      <c r="A6" s="355" t="s">
        <v>1108</v>
      </c>
      <c r="B6" s="349" t="s">
        <v>1109</v>
      </c>
      <c r="C6" s="397" t="s">
        <v>1101</v>
      </c>
      <c r="D6" s="351">
        <v>9.2</v>
      </c>
      <c r="E6" s="398">
        <v>1027.2</v>
      </c>
      <c r="F6" s="349" t="s">
        <v>164</v>
      </c>
      <c r="G6" s="399">
        <v>9.4</v>
      </c>
      <c r="H6" s="400"/>
      <c r="I6" s="355" t="s">
        <v>1110</v>
      </c>
      <c r="J6" s="349" t="s">
        <v>1111</v>
      </c>
      <c r="K6" s="397" t="s">
        <v>1101</v>
      </c>
      <c r="L6" s="351">
        <v>15.2</v>
      </c>
      <c r="M6" s="398">
        <v>4470</v>
      </c>
      <c r="N6" s="349" t="s">
        <v>164</v>
      </c>
      <c r="O6" s="399">
        <v>15.6</v>
      </c>
      <c r="P6" s="377"/>
    </row>
    <row r="7" ht="31.5" customHeight="1" spans="1:16">
      <c r="A7" s="355" t="s">
        <v>1112</v>
      </c>
      <c r="B7" s="349" t="s">
        <v>1113</v>
      </c>
      <c r="C7" s="397" t="s">
        <v>1101</v>
      </c>
      <c r="D7" s="351">
        <v>15</v>
      </c>
      <c r="E7" s="398">
        <v>210</v>
      </c>
      <c r="F7" s="349" t="s">
        <v>164</v>
      </c>
      <c r="G7" s="399">
        <v>15</v>
      </c>
      <c r="H7" s="400"/>
      <c r="I7" s="355" t="s">
        <v>1114</v>
      </c>
      <c r="J7" s="349" t="s">
        <v>1115</v>
      </c>
      <c r="K7" s="397" t="s">
        <v>1101</v>
      </c>
      <c r="L7" s="351">
        <v>13</v>
      </c>
      <c r="M7" s="398">
        <v>2745</v>
      </c>
      <c r="N7" s="349" t="s">
        <v>164</v>
      </c>
      <c r="O7" s="410">
        <v>12.6</v>
      </c>
      <c r="P7" s="377"/>
    </row>
    <row r="8" ht="31.5" customHeight="1" spans="1:16">
      <c r="A8" s="355" t="s">
        <v>1116</v>
      </c>
      <c r="B8" s="349" t="s">
        <v>1117</v>
      </c>
      <c r="C8" s="397" t="s">
        <v>1101</v>
      </c>
      <c r="D8" s="351">
        <v>13</v>
      </c>
      <c r="E8" s="398">
        <v>1710</v>
      </c>
      <c r="F8" s="349" t="s">
        <v>164</v>
      </c>
      <c r="G8" s="399">
        <v>12.6</v>
      </c>
      <c r="H8" s="400"/>
      <c r="I8" s="348" t="s">
        <v>1118</v>
      </c>
      <c r="J8" s="26" t="s">
        <v>1119</v>
      </c>
      <c r="K8" s="397" t="s">
        <v>1101</v>
      </c>
      <c r="L8" s="351">
        <v>21.5</v>
      </c>
      <c r="M8" s="398">
        <v>77</v>
      </c>
      <c r="N8" s="349" t="s">
        <v>164</v>
      </c>
      <c r="O8" s="399">
        <v>19.5</v>
      </c>
      <c r="P8" s="377"/>
    </row>
    <row r="9" ht="31.5" customHeight="1" spans="1:16">
      <c r="A9" s="355" t="s">
        <v>1120</v>
      </c>
      <c r="B9" s="349" t="s">
        <v>1121</v>
      </c>
      <c r="C9" s="397" t="s">
        <v>1101</v>
      </c>
      <c r="D9" s="351">
        <v>12.5</v>
      </c>
      <c r="E9" s="398">
        <v>1965</v>
      </c>
      <c r="F9" s="349" t="s">
        <v>164</v>
      </c>
      <c r="G9" s="399">
        <v>11.6</v>
      </c>
      <c r="H9" s="400"/>
      <c r="I9" s="348" t="s">
        <v>1122</v>
      </c>
      <c r="J9" s="349" t="s">
        <v>1123</v>
      </c>
      <c r="K9" s="397" t="s">
        <v>1101</v>
      </c>
      <c r="L9" s="351">
        <v>15</v>
      </c>
      <c r="M9" s="398">
        <v>1960</v>
      </c>
      <c r="N9" s="349" t="s">
        <v>164</v>
      </c>
      <c r="O9" s="399">
        <v>13</v>
      </c>
      <c r="P9" s="377"/>
    </row>
    <row r="10" ht="31.5" customHeight="1" spans="1:16">
      <c r="A10" s="355" t="s">
        <v>1124</v>
      </c>
      <c r="B10" s="349" t="s">
        <v>1125</v>
      </c>
      <c r="C10" s="397" t="s">
        <v>1101</v>
      </c>
      <c r="D10" s="351">
        <v>11.5</v>
      </c>
      <c r="E10" s="398">
        <v>804</v>
      </c>
      <c r="F10" s="349" t="s">
        <v>164</v>
      </c>
      <c r="G10" s="399">
        <v>11.6</v>
      </c>
      <c r="H10" s="400"/>
      <c r="I10" s="411"/>
      <c r="J10" s="412"/>
      <c r="K10" s="412"/>
      <c r="L10" s="412"/>
      <c r="M10" s="412"/>
      <c r="N10" s="412"/>
      <c r="O10" s="413"/>
      <c r="P10" s="414"/>
    </row>
    <row r="11" ht="18" customHeight="1" spans="1:16">
      <c r="A11" s="401"/>
      <c r="B11" s="199"/>
      <c r="C11" s="199"/>
      <c r="D11" s="199"/>
      <c r="E11" s="199"/>
      <c r="F11" s="199"/>
      <c r="G11" s="199"/>
      <c r="H11" s="199"/>
      <c r="I11" s="415"/>
      <c r="J11" s="415"/>
      <c r="K11" s="415"/>
      <c r="L11" s="298" t="s">
        <v>239</v>
      </c>
      <c r="M11" s="298"/>
      <c r="N11" s="299">
        <f>SUMPRODUCT(E4:E10,G4:G10)+SUMPRODUCT(M4:M10,O4:O10)</f>
        <v>231866.16</v>
      </c>
      <c r="O11" s="299"/>
      <c r="P11" s="416" t="s">
        <v>240</v>
      </c>
    </row>
    <row r="12" ht="18" customHeight="1" spans="1:16">
      <c r="A12" s="363" t="s">
        <v>241</v>
      </c>
      <c r="B12" s="364"/>
      <c r="C12" s="364"/>
      <c r="D12" s="364"/>
      <c r="E12" s="364"/>
      <c r="F12" s="364"/>
      <c r="G12" s="364"/>
      <c r="H12" s="303" t="s">
        <v>242</v>
      </c>
      <c r="I12" s="303"/>
      <c r="J12" s="303"/>
      <c r="K12" s="303"/>
      <c r="L12" s="303"/>
      <c r="M12" s="303"/>
      <c r="N12" s="303"/>
      <c r="O12" s="303"/>
      <c r="P12" s="304"/>
    </row>
    <row r="13" ht="18" customHeight="1" spans="1:16">
      <c r="A13" s="363"/>
      <c r="B13" s="364"/>
      <c r="C13" s="364"/>
      <c r="D13" s="364"/>
      <c r="E13" s="364"/>
      <c r="F13" s="364"/>
      <c r="G13" s="364"/>
      <c r="H13" s="305" t="s">
        <v>243</v>
      </c>
      <c r="I13" s="305"/>
      <c r="J13" s="305"/>
      <c r="K13" s="305"/>
      <c r="L13" s="306" t="s">
        <v>244</v>
      </c>
      <c r="M13" s="306"/>
      <c r="N13" s="306"/>
      <c r="O13" s="306"/>
      <c r="P13" s="307"/>
    </row>
    <row r="14" ht="18" customHeight="1" spans="1:16">
      <c r="A14" s="363"/>
      <c r="B14" s="364"/>
      <c r="C14" s="364"/>
      <c r="D14" s="364"/>
      <c r="E14" s="364"/>
      <c r="F14" s="364"/>
      <c r="G14" s="364"/>
      <c r="H14" s="305" t="s">
        <v>245</v>
      </c>
      <c r="I14" s="305"/>
      <c r="J14" s="305"/>
      <c r="K14" s="305"/>
      <c r="L14" s="306" t="s">
        <v>244</v>
      </c>
      <c r="M14" s="306"/>
      <c r="N14" s="306"/>
      <c r="O14" s="306"/>
      <c r="P14" s="307"/>
    </row>
    <row r="15" ht="18" customHeight="1" spans="1:16">
      <c r="A15" s="365"/>
      <c r="B15" s="366"/>
      <c r="C15" s="366"/>
      <c r="D15" s="366"/>
      <c r="E15" s="366"/>
      <c r="F15" s="366"/>
      <c r="G15" s="366"/>
      <c r="H15" s="310" t="s">
        <v>246</v>
      </c>
      <c r="I15" s="310"/>
      <c r="J15" s="310"/>
      <c r="K15" s="310"/>
      <c r="L15" s="310"/>
      <c r="M15" s="310"/>
      <c r="N15" s="310"/>
      <c r="O15" s="310"/>
      <c r="P15" s="311"/>
    </row>
    <row r="16" ht="6" customHeight="1" spans="1:16">
      <c r="A16" s="314"/>
      <c r="B16" s="313"/>
      <c r="C16" s="313"/>
      <c r="D16" s="312"/>
      <c r="E16" s="314"/>
      <c r="F16" s="314"/>
      <c r="G16" s="314"/>
      <c r="H16" s="314"/>
      <c r="I16" s="313"/>
      <c r="J16" s="313"/>
      <c r="K16" s="313"/>
      <c r="L16" s="313"/>
      <c r="M16" s="313"/>
      <c r="N16" s="313"/>
      <c r="O16" s="313"/>
      <c r="P16" s="313"/>
    </row>
    <row r="17" ht="17.25" customHeight="1" spans="1:16">
      <c r="A17" s="402" t="s">
        <v>247</v>
      </c>
      <c r="B17" s="403"/>
      <c r="C17" s="369"/>
      <c r="D17" s="368"/>
      <c r="E17" s="368"/>
      <c r="F17" s="319"/>
      <c r="G17" s="368"/>
      <c r="H17" s="368"/>
      <c r="I17" s="368"/>
      <c r="J17" s="381"/>
      <c r="K17" s="367"/>
      <c r="L17" s="367"/>
      <c r="M17" s="319"/>
      <c r="N17" s="319"/>
      <c r="O17" s="367"/>
      <c r="P17" s="402" t="s">
        <v>247</v>
      </c>
    </row>
    <row r="18" customHeight="1" spans="1:16">
      <c r="A18" s="404"/>
      <c r="B18" s="405" t="s">
        <v>248</v>
      </c>
      <c r="C18" s="325"/>
      <c r="D18" s="134"/>
      <c r="E18" s="134"/>
      <c r="F18" s="134"/>
      <c r="G18" s="326" t="s">
        <v>249</v>
      </c>
      <c r="H18" s="325" t="s">
        <v>1126</v>
      </c>
      <c r="I18" s="325"/>
      <c r="J18" s="417"/>
      <c r="K18" s="325" t="s">
        <v>253</v>
      </c>
      <c r="L18" s="418"/>
      <c r="M18" s="418"/>
      <c r="N18" s="134"/>
      <c r="O18" s="384"/>
      <c r="P18" s="404"/>
    </row>
    <row r="19" ht="15.75" customHeight="1" spans="1:16">
      <c r="A19" s="404"/>
      <c r="F19" s="134"/>
      <c r="G19" s="134"/>
      <c r="H19" s="325" t="s">
        <v>1127</v>
      </c>
      <c r="I19" s="325"/>
      <c r="J19" s="313"/>
      <c r="K19" s="313"/>
      <c r="L19" s="134"/>
      <c r="M19" s="313"/>
      <c r="N19" s="313"/>
      <c r="O19" s="384"/>
      <c r="P19" s="404"/>
    </row>
    <row r="20" ht="17.25" customHeight="1" spans="1:16">
      <c r="A20" s="404"/>
      <c r="B20" s="405" t="s">
        <v>1128</v>
      </c>
      <c r="C20" s="325"/>
      <c r="D20" s="325"/>
      <c r="E20" s="325"/>
      <c r="F20" s="134"/>
      <c r="G20" s="324"/>
      <c r="H20" s="324"/>
      <c r="I20" s="332"/>
      <c r="J20" s="313"/>
      <c r="K20" s="313" t="s">
        <v>255</v>
      </c>
      <c r="L20" s="419"/>
      <c r="M20" s="420"/>
      <c r="N20" s="313"/>
      <c r="O20" s="384"/>
      <c r="P20" s="404"/>
    </row>
    <row r="21" ht="16.5" customHeight="1" spans="1:16">
      <c r="A21" s="404"/>
      <c r="F21" s="134"/>
      <c r="G21" s="134"/>
      <c r="H21" s="134"/>
      <c r="I21" s="385"/>
      <c r="J21" s="332"/>
      <c r="K21" s="134"/>
      <c r="L21" s="134"/>
      <c r="M21" s="134"/>
      <c r="N21" s="134"/>
      <c r="O21" s="384"/>
      <c r="P21" s="404"/>
    </row>
    <row r="22" ht="21" customHeight="1" spans="1:16">
      <c r="A22" s="406"/>
      <c r="B22" s="335" t="s">
        <v>256</v>
      </c>
      <c r="C22" s="407"/>
      <c r="D22" s="140"/>
      <c r="E22" s="140"/>
      <c r="F22" s="336"/>
      <c r="G22" s="336"/>
      <c r="H22" s="336"/>
      <c r="I22" s="387"/>
      <c r="J22" s="373"/>
      <c r="K22" s="156" t="s">
        <v>997</v>
      </c>
      <c r="L22" s="388" t="s">
        <v>1129</v>
      </c>
      <c r="M22" s="140"/>
      <c r="N22" s="373"/>
      <c r="O22" s="373"/>
      <c r="P22" s="406"/>
    </row>
  </sheetData>
  <sheetProtection password="CC3D" sheet="1" selectLockedCells="1" formatCells="0" formatColumns="0" formatRows="0" insertRows="0" insertColumns="0" objects="1" scenarios="1"/>
  <mergeCells count="15">
    <mergeCell ref="A1:P1"/>
    <mergeCell ref="A2:P2"/>
    <mergeCell ref="L11:M11"/>
    <mergeCell ref="N11:O11"/>
    <mergeCell ref="H12:P12"/>
    <mergeCell ref="H13:K13"/>
    <mergeCell ref="L13:P13"/>
    <mergeCell ref="H14:K14"/>
    <mergeCell ref="L14:P14"/>
    <mergeCell ref="H15:P15"/>
    <mergeCell ref="H18:I18"/>
    <mergeCell ref="B20:E20"/>
    <mergeCell ref="A17:A22"/>
    <mergeCell ref="P17:P22"/>
    <mergeCell ref="A12:G15"/>
  </mergeCells>
  <pageMargins left="0.5" right="0.2" top="0.15" bottom="0.15" header="0.42" footer="0.14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selection activeCell="H9" sqref="H9:P9"/>
    </sheetView>
  </sheetViews>
  <sheetFormatPr defaultColWidth="9" defaultRowHeight="14.25"/>
  <cols>
    <col min="1" max="1" width="6.75" style="341" customWidth="1"/>
    <col min="2" max="2" width="8.625" style="341" customWidth="1"/>
    <col min="3" max="3" width="10.5" style="341" customWidth="1"/>
    <col min="4" max="4" width="8.375" style="341" customWidth="1"/>
    <col min="5" max="5" width="6" style="341" customWidth="1"/>
    <col min="6" max="6" width="6.125" style="341" customWidth="1"/>
    <col min="7" max="7" width="9.875" style="341" customWidth="1"/>
    <col min="8" max="9" width="7.25" style="341" customWidth="1"/>
    <col min="10" max="10" width="11.25" style="341" customWidth="1"/>
    <col min="11" max="11" width="10.625" style="341" customWidth="1"/>
    <col min="12" max="12" width="8.5" style="341" customWidth="1"/>
    <col min="13" max="13" width="7.375" style="341" customWidth="1"/>
    <col min="14" max="14" width="5.25" style="341" customWidth="1"/>
    <col min="15" max="15" width="9.875" style="341" customWidth="1"/>
    <col min="16" max="16" width="6.625" style="341" customWidth="1"/>
    <col min="17" max="16384" width="9" style="341"/>
  </cols>
  <sheetData>
    <row r="1" ht="20.25" spans="1:16">
      <c r="A1" s="280" t="s">
        <v>856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</row>
    <row r="2" s="313" customFormat="1" ht="18.75" customHeight="1" spans="1:16">
      <c r="A2" s="342" t="s">
        <v>1130</v>
      </c>
      <c r="B2" s="342"/>
      <c r="C2" s="342"/>
      <c r="D2" s="342"/>
      <c r="E2" s="342"/>
      <c r="F2" s="342"/>
      <c r="G2" s="342"/>
      <c r="H2" s="343"/>
      <c r="I2" s="343"/>
      <c r="J2" s="343"/>
      <c r="K2" s="343"/>
      <c r="L2" s="343"/>
      <c r="M2" s="343"/>
      <c r="N2" s="343"/>
      <c r="O2" s="343"/>
      <c r="P2" s="343"/>
    </row>
    <row r="3" s="340" customFormat="1" ht="30.75" customHeight="1" spans="1:16">
      <c r="A3" s="283" t="s">
        <v>2</v>
      </c>
      <c r="B3" s="103" t="s">
        <v>3</v>
      </c>
      <c r="C3" s="103" t="s">
        <v>818</v>
      </c>
      <c r="D3" s="344" t="s">
        <v>6</v>
      </c>
      <c r="E3" s="345" t="s">
        <v>7</v>
      </c>
      <c r="F3" s="344" t="s">
        <v>8</v>
      </c>
      <c r="G3" s="346" t="s">
        <v>9</v>
      </c>
      <c r="H3" s="347" t="s">
        <v>10</v>
      </c>
      <c r="I3" s="283" t="s">
        <v>2</v>
      </c>
      <c r="J3" s="103" t="s">
        <v>3</v>
      </c>
      <c r="K3" s="344" t="s">
        <v>818</v>
      </c>
      <c r="L3" s="344" t="s">
        <v>6</v>
      </c>
      <c r="M3" s="345" t="s">
        <v>7</v>
      </c>
      <c r="N3" s="344" t="s">
        <v>8</v>
      </c>
      <c r="O3" s="103" t="s">
        <v>9</v>
      </c>
      <c r="P3" s="374" t="s">
        <v>10</v>
      </c>
    </row>
    <row r="4" s="313" customFormat="1" ht="24" customHeight="1" spans="1:16">
      <c r="A4" s="348" t="s">
        <v>1131</v>
      </c>
      <c r="B4" s="349" t="s">
        <v>1132</v>
      </c>
      <c r="C4" s="350" t="s">
        <v>1101</v>
      </c>
      <c r="D4" s="351">
        <v>12.5</v>
      </c>
      <c r="E4" s="352">
        <v>90</v>
      </c>
      <c r="F4" s="353" t="s">
        <v>164</v>
      </c>
      <c r="G4" s="354">
        <v>12.5</v>
      </c>
      <c r="H4" s="40" t="s">
        <v>1133</v>
      </c>
      <c r="I4" s="355" t="s">
        <v>1134</v>
      </c>
      <c r="J4" s="349" t="s">
        <v>1135</v>
      </c>
      <c r="K4" s="360" t="s">
        <v>1101</v>
      </c>
      <c r="L4" s="351">
        <v>21</v>
      </c>
      <c r="M4" s="352">
        <v>1661.5</v>
      </c>
      <c r="N4" s="353" t="s">
        <v>164</v>
      </c>
      <c r="O4" s="354">
        <v>20</v>
      </c>
      <c r="P4" s="375" t="s">
        <v>1136</v>
      </c>
    </row>
    <row r="5" s="313" customFormat="1" ht="24" customHeight="1" spans="1:16">
      <c r="A5" s="355" t="s">
        <v>1137</v>
      </c>
      <c r="B5" s="353" t="s">
        <v>1138</v>
      </c>
      <c r="C5" s="356"/>
      <c r="D5" s="351">
        <v>14.5</v>
      </c>
      <c r="E5" s="352">
        <v>220</v>
      </c>
      <c r="F5" s="353" t="s">
        <v>164</v>
      </c>
      <c r="G5" s="354">
        <v>13.5</v>
      </c>
      <c r="H5" s="40" t="s">
        <v>1133</v>
      </c>
      <c r="I5" s="355" t="s">
        <v>1139</v>
      </c>
      <c r="J5" s="26" t="s">
        <v>1140</v>
      </c>
      <c r="K5" s="376"/>
      <c r="L5" s="351">
        <v>26</v>
      </c>
      <c r="M5" s="352">
        <v>928.5</v>
      </c>
      <c r="N5" s="353" t="s">
        <v>164</v>
      </c>
      <c r="O5" s="354">
        <v>27</v>
      </c>
      <c r="P5" s="375" t="s">
        <v>1136</v>
      </c>
    </row>
    <row r="6" s="313" customFormat="1" ht="24" customHeight="1" spans="1:16">
      <c r="A6" s="355" t="s">
        <v>1141</v>
      </c>
      <c r="B6" s="353" t="s">
        <v>1142</v>
      </c>
      <c r="C6" s="356"/>
      <c r="D6" s="351">
        <v>12.5</v>
      </c>
      <c r="E6" s="352">
        <v>180</v>
      </c>
      <c r="F6" s="353" t="s">
        <v>164</v>
      </c>
      <c r="G6" s="354">
        <v>12.5</v>
      </c>
      <c r="H6" s="40" t="s">
        <v>1133</v>
      </c>
      <c r="I6" s="355" t="s">
        <v>1143</v>
      </c>
      <c r="J6" s="353" t="s">
        <v>1144</v>
      </c>
      <c r="K6" s="376"/>
      <c r="L6" s="351">
        <v>21</v>
      </c>
      <c r="M6" s="352">
        <v>2543.5</v>
      </c>
      <c r="N6" s="353" t="s">
        <v>164</v>
      </c>
      <c r="O6" s="354">
        <v>20.2</v>
      </c>
      <c r="P6" s="377" t="s">
        <v>1136</v>
      </c>
    </row>
    <row r="7" ht="24" customHeight="1" spans="1:16">
      <c r="A7" s="357" t="s">
        <v>1145</v>
      </c>
      <c r="B7" s="358" t="s">
        <v>1146</v>
      </c>
      <c r="C7" s="356"/>
      <c r="D7" s="351">
        <v>11</v>
      </c>
      <c r="E7" s="359">
        <v>181.5</v>
      </c>
      <c r="F7" s="360" t="s">
        <v>164</v>
      </c>
      <c r="G7" s="354">
        <v>11</v>
      </c>
      <c r="H7" s="40" t="s">
        <v>1133</v>
      </c>
      <c r="I7" s="355" t="s">
        <v>1147</v>
      </c>
      <c r="J7" s="349" t="s">
        <v>1148</v>
      </c>
      <c r="K7" s="378"/>
      <c r="L7" s="351">
        <v>21</v>
      </c>
      <c r="M7" s="352">
        <v>1802</v>
      </c>
      <c r="N7" s="353" t="s">
        <v>164</v>
      </c>
      <c r="O7" s="354">
        <v>20.5</v>
      </c>
      <c r="P7" s="377" t="s">
        <v>1136</v>
      </c>
    </row>
    <row r="8" ht="19.5" customHeight="1" spans="1:16">
      <c r="A8" s="361"/>
      <c r="B8" s="362"/>
      <c r="C8" s="362"/>
      <c r="D8" s="362"/>
      <c r="E8" s="362"/>
      <c r="F8" s="362"/>
      <c r="G8" s="362"/>
      <c r="H8" s="362"/>
      <c r="I8" s="362"/>
      <c r="J8" s="362"/>
      <c r="K8" s="379" t="s">
        <v>239</v>
      </c>
      <c r="L8" s="379"/>
      <c r="M8" s="265">
        <f>SUMPRODUCT(E4:E7,G4:G7)+SUMPRODUCT(M4:M7,O4:O7)</f>
        <v>154960.7</v>
      </c>
      <c r="N8" s="265"/>
      <c r="O8" s="265"/>
      <c r="P8" s="380" t="s">
        <v>240</v>
      </c>
    </row>
    <row r="9" ht="19.5" customHeight="1" spans="1:16">
      <c r="A9" s="363" t="s">
        <v>241</v>
      </c>
      <c r="B9" s="364"/>
      <c r="C9" s="364"/>
      <c r="D9" s="364"/>
      <c r="E9" s="364"/>
      <c r="F9" s="364"/>
      <c r="G9" s="364"/>
      <c r="H9" s="303" t="s">
        <v>242</v>
      </c>
      <c r="I9" s="303"/>
      <c r="J9" s="303"/>
      <c r="K9" s="303"/>
      <c r="L9" s="303"/>
      <c r="M9" s="303"/>
      <c r="N9" s="303"/>
      <c r="O9" s="303"/>
      <c r="P9" s="304"/>
    </row>
    <row r="10" ht="19.5" customHeight="1" spans="1:16">
      <c r="A10" s="363"/>
      <c r="B10" s="364"/>
      <c r="C10" s="364"/>
      <c r="D10" s="364"/>
      <c r="E10" s="364"/>
      <c r="F10" s="364"/>
      <c r="G10" s="364"/>
      <c r="H10" s="305" t="s">
        <v>243</v>
      </c>
      <c r="I10" s="305"/>
      <c r="J10" s="305"/>
      <c r="K10" s="305"/>
      <c r="L10" s="306" t="s">
        <v>244</v>
      </c>
      <c r="M10" s="306"/>
      <c r="N10" s="306"/>
      <c r="O10" s="306"/>
      <c r="P10" s="307"/>
    </row>
    <row r="11" ht="19.5" customHeight="1" spans="1:16">
      <c r="A11" s="363"/>
      <c r="B11" s="364"/>
      <c r="C11" s="364"/>
      <c r="D11" s="364"/>
      <c r="E11" s="364"/>
      <c r="F11" s="364"/>
      <c r="G11" s="364"/>
      <c r="H11" s="305" t="s">
        <v>245</v>
      </c>
      <c r="I11" s="305"/>
      <c r="J11" s="305"/>
      <c r="K11" s="305"/>
      <c r="L11" s="306" t="s">
        <v>244</v>
      </c>
      <c r="M11" s="306"/>
      <c r="N11" s="306"/>
      <c r="O11" s="306"/>
      <c r="P11" s="307"/>
    </row>
    <row r="12" ht="19.5" customHeight="1" spans="1:16">
      <c r="A12" s="365"/>
      <c r="B12" s="366"/>
      <c r="C12" s="366"/>
      <c r="D12" s="366"/>
      <c r="E12" s="366"/>
      <c r="F12" s="366"/>
      <c r="G12" s="366"/>
      <c r="H12" s="310" t="s">
        <v>1149</v>
      </c>
      <c r="I12" s="310"/>
      <c r="J12" s="310"/>
      <c r="K12" s="310"/>
      <c r="L12" s="310"/>
      <c r="M12" s="310"/>
      <c r="N12" s="310"/>
      <c r="O12" s="310"/>
      <c r="P12" s="311"/>
    </row>
    <row r="13" ht="24" customHeight="1" spans="1:16">
      <c r="A13" s="314"/>
      <c r="B13" s="313"/>
      <c r="C13" s="313"/>
      <c r="D13" s="312"/>
      <c r="E13" s="314"/>
      <c r="F13" s="314"/>
      <c r="G13" s="314"/>
      <c r="H13" s="314"/>
      <c r="I13" s="313"/>
      <c r="J13" s="313"/>
      <c r="K13" s="313"/>
      <c r="L13" s="313"/>
      <c r="M13" s="313"/>
      <c r="N13" s="313"/>
      <c r="O13" s="313"/>
      <c r="P13" s="313"/>
    </row>
    <row r="14" ht="21.75" customHeight="1" spans="1:16">
      <c r="A14" s="316" t="s">
        <v>247</v>
      </c>
      <c r="B14" s="367"/>
      <c r="C14" s="367"/>
      <c r="D14" s="367"/>
      <c r="E14" s="368"/>
      <c r="F14" s="319"/>
      <c r="G14" s="318" t="s">
        <v>249</v>
      </c>
      <c r="H14" s="369" t="s">
        <v>250</v>
      </c>
      <c r="I14" s="381" t="s">
        <v>930</v>
      </c>
      <c r="J14" s="369"/>
      <c r="K14" s="367"/>
      <c r="L14" s="367"/>
      <c r="M14" s="319"/>
      <c r="N14" s="319"/>
      <c r="O14" s="367"/>
      <c r="P14" s="321" t="s">
        <v>247</v>
      </c>
    </row>
    <row r="15" ht="21.75" customHeight="1" spans="1:16">
      <c r="A15" s="322"/>
      <c r="B15" s="370" t="s">
        <v>1150</v>
      </c>
      <c r="C15" s="371"/>
      <c r="D15" s="372"/>
      <c r="E15" s="134"/>
      <c r="F15" s="134"/>
      <c r="G15" s="134"/>
      <c r="H15" s="325" t="s">
        <v>1151</v>
      </c>
      <c r="I15" s="325"/>
      <c r="J15" s="313"/>
      <c r="K15" s="382" t="s">
        <v>253</v>
      </c>
      <c r="L15" s="383"/>
      <c r="M15" s="383"/>
      <c r="N15" s="134"/>
      <c r="O15" s="384"/>
      <c r="P15" s="328"/>
    </row>
    <row r="16" ht="21.75" customHeight="1" spans="1:16">
      <c r="A16" s="322"/>
      <c r="B16" s="313"/>
      <c r="C16" s="313"/>
      <c r="D16" s="313"/>
      <c r="E16" s="134"/>
      <c r="F16" s="134"/>
      <c r="G16" s="324"/>
      <c r="H16" s="325"/>
      <c r="I16" s="325"/>
      <c r="J16" s="313"/>
      <c r="K16" s="313"/>
      <c r="L16" s="134"/>
      <c r="M16" s="313"/>
      <c r="N16" s="313"/>
      <c r="O16" s="384"/>
      <c r="P16" s="328"/>
    </row>
    <row r="17" ht="21.75" customHeight="1" spans="1:16">
      <c r="A17" s="322"/>
      <c r="B17" s="323" t="s">
        <v>1152</v>
      </c>
      <c r="C17" s="325"/>
      <c r="D17" s="325"/>
      <c r="E17" s="325"/>
      <c r="F17" s="134"/>
      <c r="G17" s="134"/>
      <c r="H17" s="134"/>
      <c r="I17" s="385"/>
      <c r="J17" s="332"/>
      <c r="K17" s="382" t="s">
        <v>255</v>
      </c>
      <c r="L17" s="386"/>
      <c r="M17" s="386"/>
      <c r="N17" s="134"/>
      <c r="O17" s="384"/>
      <c r="P17" s="328"/>
    </row>
    <row r="18" ht="21.75" customHeight="1" spans="1:16">
      <c r="A18" s="334"/>
      <c r="B18" s="335" t="s">
        <v>256</v>
      </c>
      <c r="C18" s="373"/>
      <c r="D18" s="336"/>
      <c r="E18" s="336"/>
      <c r="F18" s="336"/>
      <c r="G18" s="336"/>
      <c r="H18" s="336"/>
      <c r="I18" s="387"/>
      <c r="J18" s="373"/>
      <c r="K18" s="156" t="s">
        <v>997</v>
      </c>
      <c r="L18" s="388" t="s">
        <v>1153</v>
      </c>
      <c r="M18" s="140"/>
      <c r="N18" s="373"/>
      <c r="O18" s="373"/>
      <c r="P18" s="339"/>
    </row>
  </sheetData>
  <sheetProtection password="CC3D" sheet="1" selectLockedCells="1" formatCells="0" formatColumns="0" formatRows="0" insertColumns="0" objects="1" scenarios="1"/>
  <mergeCells count="18">
    <mergeCell ref="A1:P1"/>
    <mergeCell ref="A2:G2"/>
    <mergeCell ref="K8:L8"/>
    <mergeCell ref="M8:O8"/>
    <mergeCell ref="H9:P9"/>
    <mergeCell ref="H10:K10"/>
    <mergeCell ref="L10:P10"/>
    <mergeCell ref="H11:K11"/>
    <mergeCell ref="L11:P11"/>
    <mergeCell ref="H12:P12"/>
    <mergeCell ref="H15:I15"/>
    <mergeCell ref="H16:I16"/>
    <mergeCell ref="B17:E17"/>
    <mergeCell ref="A14:A18"/>
    <mergeCell ref="C4:C7"/>
    <mergeCell ref="K4:K7"/>
    <mergeCell ref="P14:P18"/>
    <mergeCell ref="A9:G12"/>
  </mergeCells>
  <pageMargins left="0.35" right="0.16" top="0.38" bottom="0.27" header="0.25" footer="0.16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D10" sqref="D10:G10"/>
    </sheetView>
  </sheetViews>
  <sheetFormatPr defaultColWidth="9" defaultRowHeight="14.25" outlineLevelCol="6"/>
  <cols>
    <col min="1" max="1" width="14.625" style="162" customWidth="1"/>
    <col min="2" max="2" width="22.25" style="162" customWidth="1"/>
    <col min="3" max="3" width="15.25" style="162" customWidth="1"/>
    <col min="4" max="4" width="12.875" style="162" customWidth="1"/>
    <col min="5" max="5" width="19" style="162" customWidth="1"/>
    <col min="6" max="6" width="18.25" style="162" customWidth="1"/>
    <col min="7" max="7" width="23.25" style="162" customWidth="1"/>
    <col min="8" max="16384" width="9" style="162"/>
  </cols>
  <sheetData>
    <row r="1" ht="20.25" spans="1:7">
      <c r="A1" s="280" t="s">
        <v>856</v>
      </c>
      <c r="B1" s="280"/>
      <c r="C1" s="280"/>
      <c r="D1" s="280"/>
      <c r="E1" s="280"/>
      <c r="F1" s="280"/>
      <c r="G1" s="280"/>
    </row>
    <row r="2" ht="42" customHeight="1" spans="1:7">
      <c r="A2" s="281" t="s">
        <v>1154</v>
      </c>
      <c r="B2" s="282"/>
      <c r="C2" s="282"/>
      <c r="D2" s="282"/>
      <c r="E2" s="282"/>
      <c r="F2" s="282"/>
      <c r="G2" s="282"/>
    </row>
    <row r="3" ht="33.75" customHeight="1" spans="1:7">
      <c r="A3" s="283" t="s">
        <v>2</v>
      </c>
      <c r="B3" s="103" t="s">
        <v>3</v>
      </c>
      <c r="C3" s="103" t="s">
        <v>6</v>
      </c>
      <c r="D3" s="103" t="s">
        <v>7</v>
      </c>
      <c r="E3" s="103" t="s">
        <v>8</v>
      </c>
      <c r="F3" s="103" t="s">
        <v>9</v>
      </c>
      <c r="G3" s="284" t="s">
        <v>1155</v>
      </c>
    </row>
    <row r="4" ht="33.75" customHeight="1" spans="1:7">
      <c r="A4" s="285" t="s">
        <v>1156</v>
      </c>
      <c r="B4" s="286" t="s">
        <v>1157</v>
      </c>
      <c r="C4" s="287">
        <v>3.56</v>
      </c>
      <c r="D4" s="106">
        <v>40450</v>
      </c>
      <c r="E4" s="106" t="s">
        <v>111</v>
      </c>
      <c r="F4" s="288">
        <v>3.56</v>
      </c>
      <c r="G4" s="289"/>
    </row>
    <row r="5" ht="28.5" customHeight="1" spans="1:7">
      <c r="A5" s="285" t="s">
        <v>1158</v>
      </c>
      <c r="B5" s="290" t="s">
        <v>1159</v>
      </c>
      <c r="C5" s="287">
        <v>3.88</v>
      </c>
      <c r="D5" s="106">
        <v>19400</v>
      </c>
      <c r="E5" s="106" t="s">
        <v>111</v>
      </c>
      <c r="F5" s="288">
        <v>3.88</v>
      </c>
      <c r="G5" s="291"/>
    </row>
    <row r="6" ht="28.5" customHeight="1" spans="1:7">
      <c r="A6" s="285" t="s">
        <v>1160</v>
      </c>
      <c r="B6" s="290" t="s">
        <v>1161</v>
      </c>
      <c r="C6" s="287">
        <v>2.2</v>
      </c>
      <c r="D6" s="106">
        <v>210</v>
      </c>
      <c r="E6" s="106" t="s">
        <v>111</v>
      </c>
      <c r="F6" s="288">
        <v>2.2</v>
      </c>
      <c r="G6" s="291"/>
    </row>
    <row r="7" ht="28.5" customHeight="1" spans="1:7">
      <c r="A7" s="285" t="s">
        <v>1162</v>
      </c>
      <c r="B7" s="290" t="s">
        <v>1163</v>
      </c>
      <c r="C7" s="287">
        <v>4.2</v>
      </c>
      <c r="D7" s="106">
        <v>1</v>
      </c>
      <c r="E7" s="106" t="s">
        <v>111</v>
      </c>
      <c r="F7" s="288">
        <v>4.2</v>
      </c>
      <c r="G7" s="291"/>
    </row>
    <row r="8" ht="28.5" customHeight="1" spans="1:7">
      <c r="A8" s="292" t="s">
        <v>1164</v>
      </c>
      <c r="B8" s="293" t="s">
        <v>1165</v>
      </c>
      <c r="C8" s="294">
        <v>4.5</v>
      </c>
      <c r="D8" s="295">
        <v>1</v>
      </c>
      <c r="E8" s="295" t="s">
        <v>111</v>
      </c>
      <c r="F8" s="296">
        <v>4.5</v>
      </c>
      <c r="G8" s="297"/>
    </row>
    <row r="9" ht="22.5" customHeight="1" spans="1:7">
      <c r="A9" s="137"/>
      <c r="B9" s="134"/>
      <c r="C9" s="134"/>
      <c r="D9" s="298" t="s">
        <v>239</v>
      </c>
      <c r="E9" s="298"/>
      <c r="F9" s="299">
        <f>SUMPRODUCT(D4:D8,F4:F8)</f>
        <v>219744.7</v>
      </c>
      <c r="G9" s="300" t="s">
        <v>240</v>
      </c>
    </row>
    <row r="10" ht="19.5" customHeight="1" spans="1:7">
      <c r="A10" s="301" t="s">
        <v>241</v>
      </c>
      <c r="B10" s="302"/>
      <c r="C10" s="302"/>
      <c r="D10" s="303" t="s">
        <v>242</v>
      </c>
      <c r="E10" s="303"/>
      <c r="F10" s="303"/>
      <c r="G10" s="304"/>
    </row>
    <row r="11" ht="19.5" customHeight="1" spans="1:7">
      <c r="A11" s="301"/>
      <c r="B11" s="302"/>
      <c r="C11" s="302"/>
      <c r="D11" s="305" t="s">
        <v>891</v>
      </c>
      <c r="E11" s="305"/>
      <c r="F11" s="306" t="s">
        <v>1094</v>
      </c>
      <c r="G11" s="307"/>
    </row>
    <row r="12" ht="19.5" customHeight="1" spans="1:7">
      <c r="A12" s="301"/>
      <c r="B12" s="302"/>
      <c r="C12" s="302"/>
      <c r="D12" s="305" t="s">
        <v>892</v>
      </c>
      <c r="E12" s="305"/>
      <c r="F12" s="306" t="s">
        <v>1094</v>
      </c>
      <c r="G12" s="307"/>
    </row>
    <row r="13" ht="19.5" customHeight="1" spans="1:7">
      <c r="A13" s="308"/>
      <c r="B13" s="309"/>
      <c r="C13" s="309"/>
      <c r="D13" s="310" t="s">
        <v>1166</v>
      </c>
      <c r="E13" s="310"/>
      <c r="F13" s="310"/>
      <c r="G13" s="311"/>
    </row>
    <row r="14" ht="21" customHeight="1" spans="1:7">
      <c r="A14" s="312"/>
      <c r="B14" s="313"/>
      <c r="C14" s="314"/>
      <c r="D14" s="314"/>
      <c r="E14" s="314"/>
      <c r="F14" s="314"/>
      <c r="G14" s="315"/>
    </row>
    <row r="15" ht="17.25" customHeight="1" spans="1:7">
      <c r="A15" s="316" t="s">
        <v>247</v>
      </c>
      <c r="B15" s="317" t="s">
        <v>1167</v>
      </c>
      <c r="C15" s="318" t="s">
        <v>249</v>
      </c>
      <c r="D15" s="319" t="s">
        <v>813</v>
      </c>
      <c r="E15" s="319"/>
      <c r="F15" s="320"/>
      <c r="G15" s="321" t="s">
        <v>247</v>
      </c>
    </row>
    <row r="16" ht="17.25" customHeight="1" spans="1:7">
      <c r="A16" s="322"/>
      <c r="B16" s="323"/>
      <c r="C16" s="324" t="s">
        <v>1168</v>
      </c>
      <c r="D16" s="325" t="s">
        <v>815</v>
      </c>
      <c r="E16" s="326" t="s">
        <v>253</v>
      </c>
      <c r="F16" s="327"/>
      <c r="G16" s="328"/>
    </row>
    <row r="17" ht="17.25" customHeight="1" spans="1:7">
      <c r="A17" s="322"/>
      <c r="B17" s="329" t="s">
        <v>1169</v>
      </c>
      <c r="C17" s="134"/>
      <c r="D17" s="325"/>
      <c r="E17" s="326"/>
      <c r="F17" s="330"/>
      <c r="G17" s="328"/>
    </row>
    <row r="18" ht="17.25" customHeight="1" spans="1:7">
      <c r="A18" s="322"/>
      <c r="B18" s="331"/>
      <c r="C18" s="332"/>
      <c r="D18" s="312"/>
      <c r="E18" s="326" t="s">
        <v>255</v>
      </c>
      <c r="F18" s="333"/>
      <c r="G18" s="328"/>
    </row>
    <row r="19" ht="26.25" customHeight="1" spans="1:7">
      <c r="A19" s="334"/>
      <c r="B19" s="335" t="s">
        <v>256</v>
      </c>
      <c r="C19" s="336"/>
      <c r="D19" s="336"/>
      <c r="E19" s="337" t="s">
        <v>1170</v>
      </c>
      <c r="F19" s="338" t="s">
        <v>1171</v>
      </c>
      <c r="G19" s="339"/>
    </row>
    <row r="20" ht="31.5" customHeight="1" spans="2:7">
      <c r="B20" s="144"/>
      <c r="C20" s="144"/>
      <c r="D20" s="144"/>
      <c r="E20" s="144"/>
      <c r="F20" s="144"/>
      <c r="G20" s="144"/>
    </row>
  </sheetData>
  <sheetProtection password="CC3D" sheet="1" selectLockedCells="1" formatCells="0" formatColumns="0" formatRows="0" insertColumns="0" objects="1" scenarios="1"/>
  <mergeCells count="13">
    <mergeCell ref="A1:G1"/>
    <mergeCell ref="A2:G2"/>
    <mergeCell ref="D9:E9"/>
    <mergeCell ref="D10:G10"/>
    <mergeCell ref="D11:E11"/>
    <mergeCell ref="F11:G11"/>
    <mergeCell ref="D12:E12"/>
    <mergeCell ref="F12:G12"/>
    <mergeCell ref="D13:G13"/>
    <mergeCell ref="B20:G20"/>
    <mergeCell ref="A15:A19"/>
    <mergeCell ref="G15:G19"/>
    <mergeCell ref="A10:C13"/>
  </mergeCells>
  <pageMargins left="0.62" right="0.51" top="0.68" bottom="1" header="0.5" footer="0.5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5"/>
  <sheetViews>
    <sheetView zoomScale="115" zoomScaleNormal="115" zoomScaleSheetLayoutView="115" topLeftCell="A32" workbookViewId="0">
      <selection activeCell="A1" sqref="A1:U55"/>
    </sheetView>
  </sheetViews>
  <sheetFormatPr defaultColWidth="9" defaultRowHeight="14.25"/>
  <cols>
    <col min="1" max="1" width="4.5" style="161" customWidth="1"/>
    <col min="2" max="2" width="9.5" style="162" customWidth="1"/>
    <col min="3" max="3" width="3.375" style="162" customWidth="1"/>
    <col min="4" max="4" width="11.125" style="162" customWidth="1"/>
    <col min="5" max="5" width="5" style="163" customWidth="1"/>
    <col min="6" max="6" width="3.75" style="162" customWidth="1"/>
    <col min="7" max="7" width="6.875" style="164" customWidth="1"/>
    <col min="8" max="8" width="5.25" style="162" customWidth="1"/>
    <col min="9" max="9" width="10" style="162" customWidth="1"/>
    <col min="10" max="10" width="3.375" style="162" customWidth="1"/>
    <col min="11" max="11" width="10.375" style="162" customWidth="1"/>
    <col min="12" max="12" width="4.625" style="165" customWidth="1"/>
    <col min="13" max="13" width="3.75" style="162" customWidth="1"/>
    <col min="14" max="14" width="6.375" style="164" customWidth="1"/>
    <col min="15" max="15" width="6" style="166"/>
    <col min="16" max="16" width="10.875" style="166" customWidth="1"/>
    <col min="17" max="17" width="3.375" style="166" customWidth="1"/>
    <col min="18" max="18" width="9.875" style="166" customWidth="1"/>
    <col min="19" max="19" width="4.75" style="166" customWidth="1"/>
    <col min="20" max="20" width="4.125" style="166" customWidth="1"/>
    <col min="21" max="21" width="6.875" style="164" customWidth="1"/>
    <col min="22" max="16384" width="9" style="162"/>
  </cols>
  <sheetData>
    <row r="1" ht="18.75" spans="1:21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</row>
    <row r="2" ht="15" spans="1:21">
      <c r="A2" s="168" t="s">
        <v>1172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210"/>
      <c r="O2" s="227"/>
      <c r="P2" s="227"/>
      <c r="Q2" s="227"/>
      <c r="R2" s="227"/>
      <c r="S2" s="227"/>
      <c r="T2" s="227"/>
      <c r="U2" s="210"/>
    </row>
    <row r="3" s="159" customFormat="1" ht="25.5" customHeight="1" spans="1:21">
      <c r="A3" s="169" t="s">
        <v>2</v>
      </c>
      <c r="B3" s="170" t="s">
        <v>3</v>
      </c>
      <c r="C3" s="170" t="s">
        <v>260</v>
      </c>
      <c r="D3" s="170" t="s">
        <v>5</v>
      </c>
      <c r="E3" s="171" t="s">
        <v>6</v>
      </c>
      <c r="F3" s="172" t="s">
        <v>7</v>
      </c>
      <c r="G3" s="173" t="s">
        <v>9</v>
      </c>
      <c r="H3" s="169" t="s">
        <v>2</v>
      </c>
      <c r="I3" s="170" t="s">
        <v>3</v>
      </c>
      <c r="J3" s="170" t="s">
        <v>260</v>
      </c>
      <c r="K3" s="170" t="s">
        <v>5</v>
      </c>
      <c r="L3" s="228" t="s">
        <v>6</v>
      </c>
      <c r="M3" s="172" t="s">
        <v>7</v>
      </c>
      <c r="N3" s="173" t="s">
        <v>9</v>
      </c>
      <c r="O3" s="169" t="s">
        <v>2</v>
      </c>
      <c r="P3" s="170" t="s">
        <v>3</v>
      </c>
      <c r="Q3" s="170" t="s">
        <v>260</v>
      </c>
      <c r="R3" s="170" t="s">
        <v>5</v>
      </c>
      <c r="S3" s="228" t="s">
        <v>6</v>
      </c>
      <c r="T3" s="172" t="s">
        <v>7</v>
      </c>
      <c r="U3" s="173" t="s">
        <v>9</v>
      </c>
    </row>
    <row r="4" s="159" customFormat="1" ht="15.95" customHeight="1" spans="1:21">
      <c r="A4" s="174" t="s">
        <v>1173</v>
      </c>
      <c r="B4" s="175" t="s">
        <v>1174</v>
      </c>
      <c r="C4" s="175" t="s">
        <v>28</v>
      </c>
      <c r="D4" s="175" t="s">
        <v>1175</v>
      </c>
      <c r="E4" s="176">
        <v>90</v>
      </c>
      <c r="F4" s="175">
        <v>10</v>
      </c>
      <c r="G4" s="177">
        <v>90</v>
      </c>
      <c r="H4" s="174" t="s">
        <v>1176</v>
      </c>
      <c r="I4" s="178" t="s">
        <v>1177</v>
      </c>
      <c r="J4" s="178" t="s">
        <v>28</v>
      </c>
      <c r="K4" s="178" t="s">
        <v>1178</v>
      </c>
      <c r="L4" s="176">
        <v>1080</v>
      </c>
      <c r="M4" s="190">
        <v>1</v>
      </c>
      <c r="N4" s="177">
        <v>1080</v>
      </c>
      <c r="O4" s="174" t="s">
        <v>1179</v>
      </c>
      <c r="P4" s="229" t="s">
        <v>1180</v>
      </c>
      <c r="Q4" s="231" t="s">
        <v>28</v>
      </c>
      <c r="R4" s="229" t="s">
        <v>1181</v>
      </c>
      <c r="S4" s="176">
        <v>160</v>
      </c>
      <c r="T4" s="190">
        <v>1</v>
      </c>
      <c r="U4" s="177">
        <v>160</v>
      </c>
    </row>
    <row r="5" s="159" customFormat="1" ht="15.95" customHeight="1" spans="1:21">
      <c r="A5" s="174" t="s">
        <v>1182</v>
      </c>
      <c r="B5" s="178" t="s">
        <v>1183</v>
      </c>
      <c r="C5" s="178" t="s">
        <v>48</v>
      </c>
      <c r="D5" s="178" t="s">
        <v>1184</v>
      </c>
      <c r="E5" s="176">
        <v>38</v>
      </c>
      <c r="F5" s="175">
        <v>28</v>
      </c>
      <c r="G5" s="177">
        <v>38</v>
      </c>
      <c r="H5" s="174" t="s">
        <v>1185</v>
      </c>
      <c r="I5" s="178" t="s">
        <v>1186</v>
      </c>
      <c r="J5" s="178" t="s">
        <v>48</v>
      </c>
      <c r="K5" s="178" t="s">
        <v>1187</v>
      </c>
      <c r="L5" s="176">
        <v>2.5</v>
      </c>
      <c r="M5" s="190">
        <v>20</v>
      </c>
      <c r="N5" s="177">
        <v>2.5</v>
      </c>
      <c r="O5" s="174" t="s">
        <v>1188</v>
      </c>
      <c r="P5" s="178" t="s">
        <v>1189</v>
      </c>
      <c r="Q5" s="189" t="s">
        <v>146</v>
      </c>
      <c r="R5" s="178" t="s">
        <v>1190</v>
      </c>
      <c r="S5" s="176">
        <v>16</v>
      </c>
      <c r="T5" s="190">
        <v>300</v>
      </c>
      <c r="U5" s="177">
        <v>16</v>
      </c>
    </row>
    <row r="6" s="159" customFormat="1" ht="15.95" customHeight="1" spans="1:21">
      <c r="A6" s="174" t="s">
        <v>1191</v>
      </c>
      <c r="B6" s="178" t="s">
        <v>1192</v>
      </c>
      <c r="C6" s="178" t="s">
        <v>84</v>
      </c>
      <c r="D6" s="178"/>
      <c r="E6" s="176">
        <v>0.5</v>
      </c>
      <c r="F6" s="175">
        <v>6000</v>
      </c>
      <c r="G6" s="177">
        <v>0.5</v>
      </c>
      <c r="H6" s="174" t="s">
        <v>1193</v>
      </c>
      <c r="I6" s="178" t="s">
        <v>1194</v>
      </c>
      <c r="J6" s="178" t="s">
        <v>28</v>
      </c>
      <c r="K6" s="178" t="s">
        <v>1195</v>
      </c>
      <c r="L6" s="176">
        <v>90</v>
      </c>
      <c r="M6" s="190">
        <v>10</v>
      </c>
      <c r="N6" s="177">
        <v>90</v>
      </c>
      <c r="O6" s="230" t="s">
        <v>1196</v>
      </c>
      <c r="P6" s="189" t="s">
        <v>1197</v>
      </c>
      <c r="Q6" s="189" t="s">
        <v>146</v>
      </c>
      <c r="R6" s="189" t="s">
        <v>1198</v>
      </c>
      <c r="S6" s="176">
        <v>14</v>
      </c>
      <c r="T6" s="190">
        <v>1</v>
      </c>
      <c r="U6" s="177">
        <v>14</v>
      </c>
    </row>
    <row r="7" s="159" customFormat="1" ht="15.95" customHeight="1" spans="1:21">
      <c r="A7" s="174" t="s">
        <v>1199</v>
      </c>
      <c r="B7" s="178" t="s">
        <v>1200</v>
      </c>
      <c r="C7" s="178" t="s">
        <v>28</v>
      </c>
      <c r="D7" s="178" t="s">
        <v>1201</v>
      </c>
      <c r="E7" s="176">
        <v>90</v>
      </c>
      <c r="F7" s="175">
        <v>40</v>
      </c>
      <c r="G7" s="177">
        <v>90</v>
      </c>
      <c r="H7" s="174" t="s">
        <v>1202</v>
      </c>
      <c r="I7" s="178" t="s">
        <v>1203</v>
      </c>
      <c r="J7" s="178" t="s">
        <v>28</v>
      </c>
      <c r="K7" s="178" t="s">
        <v>1204</v>
      </c>
      <c r="L7" s="176">
        <v>80</v>
      </c>
      <c r="M7" s="190">
        <v>1</v>
      </c>
      <c r="N7" s="177">
        <v>80</v>
      </c>
      <c r="O7" s="230" t="s">
        <v>1205</v>
      </c>
      <c r="P7" s="189" t="s">
        <v>1206</v>
      </c>
      <c r="Q7" s="189" t="s">
        <v>15</v>
      </c>
      <c r="R7" s="178" t="s">
        <v>1207</v>
      </c>
      <c r="S7" s="176">
        <v>145</v>
      </c>
      <c r="T7" s="190">
        <v>1</v>
      </c>
      <c r="U7" s="177">
        <v>145</v>
      </c>
    </row>
    <row r="8" s="159" customFormat="1" ht="15.95" customHeight="1" spans="1:21">
      <c r="A8" s="174" t="s">
        <v>1208</v>
      </c>
      <c r="B8" s="178" t="s">
        <v>1209</v>
      </c>
      <c r="C8" s="178" t="s">
        <v>28</v>
      </c>
      <c r="D8" s="178" t="s">
        <v>1210</v>
      </c>
      <c r="E8" s="176">
        <v>75</v>
      </c>
      <c r="F8" s="175">
        <v>310</v>
      </c>
      <c r="G8" s="177">
        <v>75</v>
      </c>
      <c r="H8" s="174" t="s">
        <v>1211</v>
      </c>
      <c r="I8" s="178" t="s">
        <v>1212</v>
      </c>
      <c r="J8" s="178" t="s">
        <v>28</v>
      </c>
      <c r="K8" s="178" t="s">
        <v>1213</v>
      </c>
      <c r="L8" s="176">
        <v>750</v>
      </c>
      <c r="M8" s="190">
        <v>12</v>
      </c>
      <c r="N8" s="177">
        <v>750</v>
      </c>
      <c r="O8" s="230" t="s">
        <v>1214</v>
      </c>
      <c r="P8" s="189" t="s">
        <v>1215</v>
      </c>
      <c r="Q8" s="189" t="s">
        <v>28</v>
      </c>
      <c r="R8" s="189" t="s">
        <v>1216</v>
      </c>
      <c r="S8" s="176">
        <v>320</v>
      </c>
      <c r="T8" s="190">
        <v>1</v>
      </c>
      <c r="U8" s="177">
        <v>320</v>
      </c>
    </row>
    <row r="9" s="159" customFormat="1" ht="15.95" customHeight="1" spans="1:21">
      <c r="A9" s="174" t="s">
        <v>1217</v>
      </c>
      <c r="B9" s="178" t="s">
        <v>1218</v>
      </c>
      <c r="C9" s="178" t="s">
        <v>48</v>
      </c>
      <c r="D9" s="178" t="s">
        <v>1219</v>
      </c>
      <c r="E9" s="176">
        <v>85</v>
      </c>
      <c r="F9" s="175">
        <v>12</v>
      </c>
      <c r="G9" s="177">
        <v>85</v>
      </c>
      <c r="H9" s="174" t="s">
        <v>1220</v>
      </c>
      <c r="I9" s="178" t="s">
        <v>1221</v>
      </c>
      <c r="J9" s="178" t="s">
        <v>94</v>
      </c>
      <c r="K9" s="178" t="s">
        <v>364</v>
      </c>
      <c r="L9" s="176">
        <v>9</v>
      </c>
      <c r="M9" s="190">
        <v>24</v>
      </c>
      <c r="N9" s="177">
        <v>9</v>
      </c>
      <c r="O9" s="230" t="s">
        <v>1222</v>
      </c>
      <c r="P9" s="189" t="s">
        <v>1223</v>
      </c>
      <c r="Q9" s="189" t="s">
        <v>28</v>
      </c>
      <c r="R9" s="189" t="s">
        <v>1224</v>
      </c>
      <c r="S9" s="176">
        <v>640</v>
      </c>
      <c r="T9" s="190">
        <v>1</v>
      </c>
      <c r="U9" s="177">
        <v>640</v>
      </c>
    </row>
    <row r="10" s="159" customFormat="1" ht="15.95" customHeight="1" spans="1:21">
      <c r="A10" s="174" t="s">
        <v>1225</v>
      </c>
      <c r="B10" s="178" t="s">
        <v>1226</v>
      </c>
      <c r="C10" s="178" t="s">
        <v>28</v>
      </c>
      <c r="D10" s="178" t="s">
        <v>1227</v>
      </c>
      <c r="E10" s="176">
        <v>20</v>
      </c>
      <c r="F10" s="175">
        <v>13</v>
      </c>
      <c r="G10" s="177">
        <v>20</v>
      </c>
      <c r="H10" s="174" t="s">
        <v>1228</v>
      </c>
      <c r="I10" s="178" t="s">
        <v>1229</v>
      </c>
      <c r="J10" s="178" t="s">
        <v>94</v>
      </c>
      <c r="K10" s="178" t="s">
        <v>1230</v>
      </c>
      <c r="L10" s="176">
        <v>19</v>
      </c>
      <c r="M10" s="190">
        <v>1</v>
      </c>
      <c r="N10" s="177">
        <v>19</v>
      </c>
      <c r="O10" s="230" t="s">
        <v>1231</v>
      </c>
      <c r="P10" s="189" t="s">
        <v>1232</v>
      </c>
      <c r="Q10" s="189" t="s">
        <v>28</v>
      </c>
      <c r="R10" s="189" t="s">
        <v>1233</v>
      </c>
      <c r="S10" s="176">
        <v>780</v>
      </c>
      <c r="T10" s="190">
        <v>1</v>
      </c>
      <c r="U10" s="177">
        <v>780</v>
      </c>
    </row>
    <row r="11" s="159" customFormat="1" ht="15.95" customHeight="1" spans="1:21">
      <c r="A11" s="174" t="s">
        <v>1234</v>
      </c>
      <c r="B11" s="178" t="s">
        <v>1235</v>
      </c>
      <c r="C11" s="178" t="s">
        <v>36</v>
      </c>
      <c r="D11" s="178" t="s">
        <v>1236</v>
      </c>
      <c r="E11" s="176">
        <v>130</v>
      </c>
      <c r="F11" s="175">
        <v>34</v>
      </c>
      <c r="G11" s="177">
        <v>130</v>
      </c>
      <c r="H11" s="174" t="s">
        <v>1237</v>
      </c>
      <c r="I11" s="231" t="s">
        <v>1238</v>
      </c>
      <c r="J11" s="231" t="s">
        <v>36</v>
      </c>
      <c r="K11" s="231" t="s">
        <v>1239</v>
      </c>
      <c r="L11" s="176">
        <v>260</v>
      </c>
      <c r="M11" s="190">
        <v>1</v>
      </c>
      <c r="N11" s="177">
        <v>260</v>
      </c>
      <c r="O11" s="230" t="s">
        <v>1240</v>
      </c>
      <c r="P11" s="189" t="s">
        <v>1241</v>
      </c>
      <c r="Q11" s="189" t="s">
        <v>28</v>
      </c>
      <c r="R11" s="189" t="s">
        <v>1224</v>
      </c>
      <c r="S11" s="176">
        <v>680</v>
      </c>
      <c r="T11" s="190">
        <v>7</v>
      </c>
      <c r="U11" s="177">
        <v>680</v>
      </c>
    </row>
    <row r="12" s="159" customFormat="1" ht="15.95" customHeight="1" spans="1:21">
      <c r="A12" s="174" t="s">
        <v>1242</v>
      </c>
      <c r="B12" s="178" t="s">
        <v>1243</v>
      </c>
      <c r="C12" s="178" t="s">
        <v>1244</v>
      </c>
      <c r="D12" s="178" t="s">
        <v>1245</v>
      </c>
      <c r="E12" s="176">
        <v>5</v>
      </c>
      <c r="F12" s="175">
        <v>1050</v>
      </c>
      <c r="G12" s="177">
        <v>5</v>
      </c>
      <c r="H12" s="174" t="s">
        <v>1246</v>
      </c>
      <c r="I12" s="178" t="s">
        <v>1247</v>
      </c>
      <c r="J12" s="178" t="s">
        <v>48</v>
      </c>
      <c r="K12" s="178" t="s">
        <v>1248</v>
      </c>
      <c r="L12" s="176">
        <v>56</v>
      </c>
      <c r="M12" s="190">
        <v>12</v>
      </c>
      <c r="N12" s="177">
        <v>56</v>
      </c>
      <c r="O12" s="230" t="s">
        <v>1249</v>
      </c>
      <c r="P12" s="178" t="s">
        <v>1250</v>
      </c>
      <c r="Q12" s="189" t="s">
        <v>84</v>
      </c>
      <c r="R12" s="178" t="s">
        <v>1251</v>
      </c>
      <c r="S12" s="176">
        <v>0.2</v>
      </c>
      <c r="T12" s="190">
        <v>2000</v>
      </c>
      <c r="U12" s="177">
        <v>0.2</v>
      </c>
    </row>
    <row r="13" s="159" customFormat="1" ht="15.95" customHeight="1" spans="1:21">
      <c r="A13" s="174" t="s">
        <v>1252</v>
      </c>
      <c r="B13" s="178" t="s">
        <v>1253</v>
      </c>
      <c r="C13" s="178" t="s">
        <v>1244</v>
      </c>
      <c r="D13" s="178"/>
      <c r="E13" s="176">
        <v>1.5</v>
      </c>
      <c r="F13" s="175">
        <v>1008</v>
      </c>
      <c r="G13" s="177">
        <v>1.5</v>
      </c>
      <c r="H13" s="174" t="s">
        <v>1254</v>
      </c>
      <c r="I13" s="231" t="s">
        <v>1255</v>
      </c>
      <c r="J13" s="231" t="s">
        <v>84</v>
      </c>
      <c r="K13" s="231" t="s">
        <v>1256</v>
      </c>
      <c r="L13" s="176">
        <v>75</v>
      </c>
      <c r="M13" s="190">
        <v>34</v>
      </c>
      <c r="N13" s="177">
        <v>75</v>
      </c>
      <c r="O13" s="230" t="s">
        <v>1257</v>
      </c>
      <c r="P13" s="189" t="s">
        <v>1258</v>
      </c>
      <c r="Q13" s="189" t="s">
        <v>28</v>
      </c>
      <c r="R13" s="189" t="s">
        <v>1259</v>
      </c>
      <c r="S13" s="176">
        <v>650</v>
      </c>
      <c r="T13" s="190">
        <v>1</v>
      </c>
      <c r="U13" s="177">
        <v>650</v>
      </c>
    </row>
    <row r="14" s="159" customFormat="1" ht="15.95" customHeight="1" spans="1:21">
      <c r="A14" s="174" t="s">
        <v>1260</v>
      </c>
      <c r="B14" s="178" t="s">
        <v>1261</v>
      </c>
      <c r="C14" s="178" t="s">
        <v>1244</v>
      </c>
      <c r="D14" s="178" t="s">
        <v>1262</v>
      </c>
      <c r="E14" s="176">
        <v>8</v>
      </c>
      <c r="F14" s="175">
        <v>20</v>
      </c>
      <c r="G14" s="177">
        <v>8</v>
      </c>
      <c r="H14" s="174" t="s">
        <v>1263</v>
      </c>
      <c r="I14" s="231" t="s">
        <v>1264</v>
      </c>
      <c r="J14" s="231" t="s">
        <v>603</v>
      </c>
      <c r="K14" s="231"/>
      <c r="L14" s="176">
        <v>78</v>
      </c>
      <c r="M14" s="190">
        <v>5</v>
      </c>
      <c r="N14" s="177">
        <v>78</v>
      </c>
      <c r="O14" s="230" t="s">
        <v>1265</v>
      </c>
      <c r="P14" s="189" t="s">
        <v>1266</v>
      </c>
      <c r="Q14" s="189" t="s">
        <v>28</v>
      </c>
      <c r="R14" s="189" t="s">
        <v>1267</v>
      </c>
      <c r="S14" s="176">
        <v>560</v>
      </c>
      <c r="T14" s="190">
        <v>1</v>
      </c>
      <c r="U14" s="177">
        <v>560</v>
      </c>
    </row>
    <row r="15" s="159" customFormat="1" ht="15.95" customHeight="1" spans="1:21">
      <c r="A15" s="174" t="s">
        <v>1268</v>
      </c>
      <c r="B15" s="178" t="s">
        <v>1269</v>
      </c>
      <c r="C15" s="178" t="s">
        <v>1270</v>
      </c>
      <c r="D15" s="178" t="s">
        <v>1271</v>
      </c>
      <c r="E15" s="176">
        <v>3.5</v>
      </c>
      <c r="F15" s="175">
        <v>600</v>
      </c>
      <c r="G15" s="177">
        <v>3.5</v>
      </c>
      <c r="H15" s="174" t="s">
        <v>1272</v>
      </c>
      <c r="I15" s="231" t="s">
        <v>1273</v>
      </c>
      <c r="J15" s="231" t="s">
        <v>24</v>
      </c>
      <c r="K15" s="231"/>
      <c r="L15" s="176">
        <v>8</v>
      </c>
      <c r="M15" s="190">
        <v>20</v>
      </c>
      <c r="N15" s="177">
        <v>8</v>
      </c>
      <c r="O15" s="230" t="s">
        <v>1274</v>
      </c>
      <c r="P15" s="189" t="s">
        <v>1275</v>
      </c>
      <c r="Q15" s="189" t="s">
        <v>28</v>
      </c>
      <c r="R15" s="189" t="s">
        <v>1276</v>
      </c>
      <c r="S15" s="176">
        <v>870</v>
      </c>
      <c r="T15" s="190">
        <v>1</v>
      </c>
      <c r="U15" s="177">
        <v>870</v>
      </c>
    </row>
    <row r="16" s="159" customFormat="1" ht="15.95" customHeight="1" spans="1:21">
      <c r="A16" s="174" t="s">
        <v>1277</v>
      </c>
      <c r="B16" s="178" t="s">
        <v>1278</v>
      </c>
      <c r="C16" s="178" t="s">
        <v>48</v>
      </c>
      <c r="D16" s="178" t="s">
        <v>1279</v>
      </c>
      <c r="E16" s="176">
        <v>12</v>
      </c>
      <c r="F16" s="175">
        <v>240</v>
      </c>
      <c r="G16" s="177">
        <v>12</v>
      </c>
      <c r="H16" s="174" t="s">
        <v>1280</v>
      </c>
      <c r="I16" s="231" t="s">
        <v>1281</v>
      </c>
      <c r="J16" s="231" t="s">
        <v>48</v>
      </c>
      <c r="K16" s="231" t="s">
        <v>1282</v>
      </c>
      <c r="L16" s="176">
        <v>350</v>
      </c>
      <c r="M16" s="190">
        <v>1</v>
      </c>
      <c r="N16" s="177">
        <v>350</v>
      </c>
      <c r="O16" s="230" t="s">
        <v>1283</v>
      </c>
      <c r="P16" s="178" t="s">
        <v>1284</v>
      </c>
      <c r="Q16" s="189" t="s">
        <v>28</v>
      </c>
      <c r="R16" s="178" t="s">
        <v>1285</v>
      </c>
      <c r="S16" s="176">
        <v>270</v>
      </c>
      <c r="T16" s="190">
        <v>1</v>
      </c>
      <c r="U16" s="177">
        <v>270</v>
      </c>
    </row>
    <row r="17" s="159" customFormat="1" ht="15.95" customHeight="1" spans="1:21">
      <c r="A17" s="174" t="s">
        <v>1286</v>
      </c>
      <c r="B17" s="178" t="s">
        <v>1287</v>
      </c>
      <c r="C17" s="178" t="s">
        <v>1270</v>
      </c>
      <c r="D17" s="178"/>
      <c r="E17" s="176">
        <v>4</v>
      </c>
      <c r="F17" s="175">
        <v>570</v>
      </c>
      <c r="G17" s="177">
        <v>4</v>
      </c>
      <c r="H17" s="174" t="s">
        <v>1288</v>
      </c>
      <c r="I17" s="231" t="s">
        <v>1289</v>
      </c>
      <c r="J17" s="231" t="s">
        <v>28</v>
      </c>
      <c r="K17" s="231" t="s">
        <v>1290</v>
      </c>
      <c r="L17" s="176">
        <v>9</v>
      </c>
      <c r="M17" s="190">
        <v>24</v>
      </c>
      <c r="N17" s="177">
        <v>9</v>
      </c>
      <c r="O17" s="230" t="s">
        <v>1291</v>
      </c>
      <c r="P17" s="178" t="s">
        <v>1292</v>
      </c>
      <c r="Q17" s="189" t="s">
        <v>28</v>
      </c>
      <c r="R17" s="178" t="s">
        <v>1259</v>
      </c>
      <c r="S17" s="176">
        <v>430</v>
      </c>
      <c r="T17" s="190">
        <v>1</v>
      </c>
      <c r="U17" s="177">
        <v>430</v>
      </c>
    </row>
    <row r="18" s="159" customFormat="1" ht="15.95" customHeight="1" spans="1:21">
      <c r="A18" s="174" t="s">
        <v>1293</v>
      </c>
      <c r="B18" s="178" t="s">
        <v>1294</v>
      </c>
      <c r="C18" s="178" t="s">
        <v>84</v>
      </c>
      <c r="D18" s="178" t="s">
        <v>1295</v>
      </c>
      <c r="E18" s="176">
        <v>78</v>
      </c>
      <c r="F18" s="175">
        <v>6</v>
      </c>
      <c r="G18" s="177">
        <v>78</v>
      </c>
      <c r="H18" s="174" t="s">
        <v>1296</v>
      </c>
      <c r="I18" s="231" t="s">
        <v>1297</v>
      </c>
      <c r="J18" s="231" t="s">
        <v>28</v>
      </c>
      <c r="K18" s="231" t="s">
        <v>1298</v>
      </c>
      <c r="L18" s="176">
        <v>340</v>
      </c>
      <c r="M18" s="190">
        <v>1</v>
      </c>
      <c r="N18" s="177">
        <v>340</v>
      </c>
      <c r="O18" s="230" t="s">
        <v>1299</v>
      </c>
      <c r="P18" s="178" t="s">
        <v>1300</v>
      </c>
      <c r="Q18" s="189" t="s">
        <v>28</v>
      </c>
      <c r="R18" s="258" t="s">
        <v>1267</v>
      </c>
      <c r="S18" s="176">
        <v>600</v>
      </c>
      <c r="T18" s="190">
        <v>1</v>
      </c>
      <c r="U18" s="177">
        <v>600</v>
      </c>
    </row>
    <row r="19" s="159" customFormat="1" ht="15.95" customHeight="1" spans="1:21">
      <c r="A19" s="174" t="s">
        <v>1301</v>
      </c>
      <c r="B19" s="178" t="s">
        <v>1302</v>
      </c>
      <c r="C19" s="178" t="s">
        <v>84</v>
      </c>
      <c r="D19" s="178" t="s">
        <v>1303</v>
      </c>
      <c r="E19" s="176">
        <v>1.5</v>
      </c>
      <c r="F19" s="175">
        <v>700</v>
      </c>
      <c r="G19" s="177">
        <v>1.5</v>
      </c>
      <c r="H19" s="174" t="s">
        <v>1304</v>
      </c>
      <c r="I19" s="231" t="s">
        <v>1305</v>
      </c>
      <c r="J19" s="231" t="s">
        <v>28</v>
      </c>
      <c r="K19" s="231" t="s">
        <v>1306</v>
      </c>
      <c r="L19" s="176">
        <v>380</v>
      </c>
      <c r="M19" s="190">
        <v>1</v>
      </c>
      <c r="N19" s="177">
        <v>380</v>
      </c>
      <c r="O19" s="230" t="s">
        <v>1307</v>
      </c>
      <c r="P19" s="178" t="s">
        <v>1308</v>
      </c>
      <c r="Q19" s="189" t="s">
        <v>28</v>
      </c>
      <c r="R19" s="178" t="s">
        <v>1259</v>
      </c>
      <c r="S19" s="176">
        <v>650</v>
      </c>
      <c r="T19" s="190">
        <v>1</v>
      </c>
      <c r="U19" s="177">
        <v>650</v>
      </c>
    </row>
    <row r="20" s="159" customFormat="1" ht="15.95" customHeight="1" spans="1:21">
      <c r="A20" s="174" t="s">
        <v>1309</v>
      </c>
      <c r="B20" s="178" t="s">
        <v>1310</v>
      </c>
      <c r="C20" s="178" t="s">
        <v>1311</v>
      </c>
      <c r="D20" s="178"/>
      <c r="E20" s="176">
        <v>5</v>
      </c>
      <c r="F20" s="175">
        <v>150</v>
      </c>
      <c r="G20" s="177">
        <v>5</v>
      </c>
      <c r="H20" s="174" t="s">
        <v>1312</v>
      </c>
      <c r="I20" s="231" t="s">
        <v>1313</v>
      </c>
      <c r="J20" s="231" t="s">
        <v>28</v>
      </c>
      <c r="K20" s="231" t="s">
        <v>1314</v>
      </c>
      <c r="L20" s="176">
        <v>340</v>
      </c>
      <c r="M20" s="190">
        <v>1</v>
      </c>
      <c r="N20" s="177">
        <v>340</v>
      </c>
      <c r="O20" s="230" t="s">
        <v>1315</v>
      </c>
      <c r="P20" s="178" t="s">
        <v>1316</v>
      </c>
      <c r="Q20" s="189" t="s">
        <v>28</v>
      </c>
      <c r="R20" s="178" t="s">
        <v>1267</v>
      </c>
      <c r="S20" s="176">
        <v>480</v>
      </c>
      <c r="T20" s="190">
        <v>3</v>
      </c>
      <c r="U20" s="177">
        <v>480</v>
      </c>
    </row>
    <row r="21" s="159" customFormat="1" ht="15.95" customHeight="1" spans="1:21">
      <c r="A21" s="174" t="s">
        <v>1317</v>
      </c>
      <c r="B21" s="178" t="s">
        <v>1318</v>
      </c>
      <c r="C21" s="178" t="s">
        <v>28</v>
      </c>
      <c r="D21" s="178" t="s">
        <v>1319</v>
      </c>
      <c r="E21" s="176">
        <v>28</v>
      </c>
      <c r="F21" s="175">
        <v>6</v>
      </c>
      <c r="G21" s="177">
        <v>28</v>
      </c>
      <c r="H21" s="174" t="s">
        <v>1320</v>
      </c>
      <c r="I21" s="231" t="s">
        <v>1321</v>
      </c>
      <c r="J21" s="231" t="s">
        <v>28</v>
      </c>
      <c r="K21" s="231" t="s">
        <v>1322</v>
      </c>
      <c r="L21" s="176">
        <v>145</v>
      </c>
      <c r="M21" s="190">
        <v>1</v>
      </c>
      <c r="N21" s="177">
        <v>145</v>
      </c>
      <c r="O21" s="230" t="s">
        <v>1323</v>
      </c>
      <c r="P21" s="178" t="s">
        <v>1324</v>
      </c>
      <c r="Q21" s="178" t="s">
        <v>84</v>
      </c>
      <c r="R21" s="178" t="s">
        <v>1325</v>
      </c>
      <c r="S21" s="176">
        <v>0.3</v>
      </c>
      <c r="T21" s="190">
        <v>1</v>
      </c>
      <c r="U21" s="177">
        <v>0.3</v>
      </c>
    </row>
    <row r="22" s="159" customFormat="1" ht="15.95" customHeight="1" spans="1:21">
      <c r="A22" s="174" t="s">
        <v>1326</v>
      </c>
      <c r="B22" s="178" t="s">
        <v>1327</v>
      </c>
      <c r="C22" s="178" t="s">
        <v>28</v>
      </c>
      <c r="D22" s="178" t="s">
        <v>1328</v>
      </c>
      <c r="E22" s="176">
        <v>235</v>
      </c>
      <c r="F22" s="175">
        <v>163</v>
      </c>
      <c r="G22" s="177">
        <v>235</v>
      </c>
      <c r="H22" s="174" t="s">
        <v>1329</v>
      </c>
      <c r="I22" s="231" t="s">
        <v>1330</v>
      </c>
      <c r="J22" s="231" t="s">
        <v>84</v>
      </c>
      <c r="K22" s="231"/>
      <c r="L22" s="176">
        <v>90</v>
      </c>
      <c r="M22" s="190">
        <v>1</v>
      </c>
      <c r="N22" s="177">
        <v>90</v>
      </c>
      <c r="O22" s="230" t="s">
        <v>1331</v>
      </c>
      <c r="P22" s="178" t="s">
        <v>1332</v>
      </c>
      <c r="Q22" s="178" t="s">
        <v>84</v>
      </c>
      <c r="R22" s="178" t="s">
        <v>1333</v>
      </c>
      <c r="S22" s="176">
        <v>0.3</v>
      </c>
      <c r="T22" s="190">
        <v>1</v>
      </c>
      <c r="U22" s="177">
        <v>0.3</v>
      </c>
    </row>
    <row r="23" s="159" customFormat="1" ht="15.95" customHeight="1" spans="1:21">
      <c r="A23" s="174" t="s">
        <v>1334</v>
      </c>
      <c r="B23" s="178" t="s">
        <v>1335</v>
      </c>
      <c r="C23" s="178" t="s">
        <v>84</v>
      </c>
      <c r="D23" s="178" t="s">
        <v>1336</v>
      </c>
      <c r="E23" s="176">
        <v>0.78</v>
      </c>
      <c r="F23" s="175">
        <v>1</v>
      </c>
      <c r="G23" s="177">
        <v>0.78</v>
      </c>
      <c r="H23" s="174" t="s">
        <v>1337</v>
      </c>
      <c r="I23" s="231" t="s">
        <v>1338</v>
      </c>
      <c r="J23" s="231" t="s">
        <v>28</v>
      </c>
      <c r="K23" s="231" t="s">
        <v>1339</v>
      </c>
      <c r="L23" s="176">
        <v>220</v>
      </c>
      <c r="M23" s="190">
        <v>43</v>
      </c>
      <c r="N23" s="177">
        <v>220</v>
      </c>
      <c r="O23" s="230" t="s">
        <v>1340</v>
      </c>
      <c r="P23" s="178" t="s">
        <v>1341</v>
      </c>
      <c r="Q23" s="178" t="s">
        <v>84</v>
      </c>
      <c r="R23" s="178" t="s">
        <v>1342</v>
      </c>
      <c r="S23" s="176">
        <v>0.3</v>
      </c>
      <c r="T23" s="190">
        <v>1</v>
      </c>
      <c r="U23" s="177">
        <v>0.3</v>
      </c>
    </row>
    <row r="24" s="159" customFormat="1" ht="15.95" customHeight="1" spans="1:21">
      <c r="A24" s="174" t="s">
        <v>1343</v>
      </c>
      <c r="B24" s="178" t="s">
        <v>1344</v>
      </c>
      <c r="C24" s="178" t="s">
        <v>28</v>
      </c>
      <c r="D24" s="178" t="s">
        <v>1345</v>
      </c>
      <c r="E24" s="176">
        <v>90</v>
      </c>
      <c r="F24" s="175">
        <v>1</v>
      </c>
      <c r="G24" s="177">
        <v>90</v>
      </c>
      <c r="H24" s="174" t="s">
        <v>1346</v>
      </c>
      <c r="I24" s="231" t="s">
        <v>1347</v>
      </c>
      <c r="J24" s="231" t="s">
        <v>1311</v>
      </c>
      <c r="K24" s="231"/>
      <c r="L24" s="176">
        <v>1.5</v>
      </c>
      <c r="M24" s="190">
        <v>1</v>
      </c>
      <c r="N24" s="177">
        <v>1.5</v>
      </c>
      <c r="O24" s="230" t="s">
        <v>1348</v>
      </c>
      <c r="P24" s="178" t="s">
        <v>1349</v>
      </c>
      <c r="Q24" s="178" t="s">
        <v>84</v>
      </c>
      <c r="R24" s="178" t="s">
        <v>1350</v>
      </c>
      <c r="S24" s="176">
        <v>0.35</v>
      </c>
      <c r="T24" s="175">
        <v>1</v>
      </c>
      <c r="U24" s="177">
        <v>0.35</v>
      </c>
    </row>
    <row r="25" s="159" customFormat="1" ht="15.95" customHeight="1" spans="1:21">
      <c r="A25" s="174" t="s">
        <v>1351</v>
      </c>
      <c r="B25" s="178" t="s">
        <v>1352</v>
      </c>
      <c r="C25" s="178" t="s">
        <v>48</v>
      </c>
      <c r="D25" s="178" t="s">
        <v>1353</v>
      </c>
      <c r="E25" s="176">
        <v>38</v>
      </c>
      <c r="F25" s="175">
        <v>1</v>
      </c>
      <c r="G25" s="177">
        <v>38</v>
      </c>
      <c r="H25" s="174" t="s">
        <v>1354</v>
      </c>
      <c r="I25" s="229" t="s">
        <v>1355</v>
      </c>
      <c r="J25" s="231" t="s">
        <v>28</v>
      </c>
      <c r="K25" s="231" t="s">
        <v>1276</v>
      </c>
      <c r="L25" s="176">
        <v>110</v>
      </c>
      <c r="M25" s="190">
        <v>5</v>
      </c>
      <c r="N25" s="177">
        <v>110</v>
      </c>
      <c r="O25" s="230" t="s">
        <v>1356</v>
      </c>
      <c r="P25" s="178" t="s">
        <v>1357</v>
      </c>
      <c r="Q25" s="178" t="s">
        <v>1358</v>
      </c>
      <c r="R25" s="178" t="s">
        <v>1359</v>
      </c>
      <c r="S25" s="176">
        <v>8</v>
      </c>
      <c r="T25" s="175">
        <v>1</v>
      </c>
      <c r="U25" s="177">
        <v>8</v>
      </c>
    </row>
    <row r="26" s="159" customFormat="1" ht="15.95" customHeight="1" spans="1:21">
      <c r="A26" s="174" t="s">
        <v>1360</v>
      </c>
      <c r="B26" s="178" t="s">
        <v>1361</v>
      </c>
      <c r="C26" s="178" t="s">
        <v>1311</v>
      </c>
      <c r="D26" s="178"/>
      <c r="E26" s="176">
        <v>38</v>
      </c>
      <c r="F26" s="175">
        <v>5</v>
      </c>
      <c r="G26" s="177">
        <v>38</v>
      </c>
      <c r="H26" s="174" t="s">
        <v>1362</v>
      </c>
      <c r="I26" s="229" t="s">
        <v>1363</v>
      </c>
      <c r="J26" s="231" t="s">
        <v>28</v>
      </c>
      <c r="K26" s="231" t="s">
        <v>1364</v>
      </c>
      <c r="L26" s="176">
        <v>25</v>
      </c>
      <c r="M26" s="190">
        <v>18</v>
      </c>
      <c r="N26" s="177">
        <v>25</v>
      </c>
      <c r="O26" s="230" t="s">
        <v>1365</v>
      </c>
      <c r="P26" s="178" t="s">
        <v>1366</v>
      </c>
      <c r="Q26" s="189" t="s">
        <v>28</v>
      </c>
      <c r="R26" s="189" t="s">
        <v>1267</v>
      </c>
      <c r="S26" s="176">
        <v>0.28</v>
      </c>
      <c r="T26" s="175">
        <v>1</v>
      </c>
      <c r="U26" s="177">
        <v>0.28</v>
      </c>
    </row>
    <row r="27" s="159" customFormat="1" ht="15.95" customHeight="1" spans="1:21">
      <c r="A27" s="174" t="s">
        <v>1367</v>
      </c>
      <c r="B27" s="178" t="s">
        <v>1368</v>
      </c>
      <c r="C27" s="178" t="s">
        <v>1311</v>
      </c>
      <c r="D27" s="178"/>
      <c r="E27" s="176">
        <v>25</v>
      </c>
      <c r="F27" s="175">
        <v>65</v>
      </c>
      <c r="G27" s="177">
        <v>25</v>
      </c>
      <c r="H27" s="174" t="s">
        <v>1369</v>
      </c>
      <c r="I27" s="229" t="s">
        <v>1370</v>
      </c>
      <c r="J27" s="231" t="s">
        <v>28</v>
      </c>
      <c r="K27" s="231" t="s">
        <v>1267</v>
      </c>
      <c r="L27" s="176">
        <v>100</v>
      </c>
      <c r="M27" s="190">
        <v>1</v>
      </c>
      <c r="N27" s="177">
        <v>100</v>
      </c>
      <c r="O27" s="230" t="s">
        <v>1371</v>
      </c>
      <c r="P27" s="178" t="s">
        <v>1372</v>
      </c>
      <c r="Q27" s="178" t="s">
        <v>84</v>
      </c>
      <c r="R27" s="178"/>
      <c r="S27" s="176">
        <v>0.11</v>
      </c>
      <c r="T27" s="190">
        <v>1</v>
      </c>
      <c r="U27" s="177">
        <v>0.11</v>
      </c>
    </row>
    <row r="28" s="159" customFormat="1" ht="15.95" customHeight="1" spans="1:21">
      <c r="A28" s="174" t="s">
        <v>1373</v>
      </c>
      <c r="B28" s="178" t="s">
        <v>1374</v>
      </c>
      <c r="C28" s="178" t="s">
        <v>84</v>
      </c>
      <c r="D28" s="178"/>
      <c r="E28" s="176">
        <v>12</v>
      </c>
      <c r="F28" s="175">
        <v>45</v>
      </c>
      <c r="G28" s="177">
        <v>12</v>
      </c>
      <c r="H28" s="174" t="s">
        <v>1375</v>
      </c>
      <c r="I28" s="229" t="s">
        <v>1376</v>
      </c>
      <c r="J28" s="231" t="s">
        <v>28</v>
      </c>
      <c r="K28" s="231" t="s">
        <v>1267</v>
      </c>
      <c r="L28" s="176">
        <v>30</v>
      </c>
      <c r="M28" s="190">
        <v>1</v>
      </c>
      <c r="N28" s="177">
        <v>30</v>
      </c>
      <c r="O28" s="230" t="s">
        <v>1377</v>
      </c>
      <c r="P28" s="178" t="s">
        <v>1378</v>
      </c>
      <c r="Q28" s="178" t="s">
        <v>84</v>
      </c>
      <c r="R28" s="178"/>
      <c r="S28" s="176">
        <v>0.12</v>
      </c>
      <c r="T28" s="175">
        <v>1</v>
      </c>
      <c r="U28" s="177">
        <v>0.12</v>
      </c>
    </row>
    <row r="29" s="159" customFormat="1" ht="15.95" customHeight="1" spans="1:21">
      <c r="A29" s="174" t="s">
        <v>1379</v>
      </c>
      <c r="B29" s="178" t="s">
        <v>1380</v>
      </c>
      <c r="C29" s="178" t="s">
        <v>94</v>
      </c>
      <c r="D29" s="178"/>
      <c r="E29" s="176">
        <v>18</v>
      </c>
      <c r="F29" s="175">
        <v>50</v>
      </c>
      <c r="G29" s="177">
        <v>18</v>
      </c>
      <c r="H29" s="174" t="s">
        <v>1381</v>
      </c>
      <c r="I29" s="229" t="s">
        <v>1382</v>
      </c>
      <c r="J29" s="231" t="s">
        <v>28</v>
      </c>
      <c r="K29" s="231" t="s">
        <v>1383</v>
      </c>
      <c r="L29" s="176">
        <v>95</v>
      </c>
      <c r="M29" s="190">
        <v>9</v>
      </c>
      <c r="N29" s="177">
        <v>95</v>
      </c>
      <c r="O29" s="230" t="s">
        <v>1384</v>
      </c>
      <c r="P29" s="178" t="s">
        <v>1385</v>
      </c>
      <c r="Q29" s="178" t="s">
        <v>15</v>
      </c>
      <c r="R29" s="259" t="s">
        <v>1386</v>
      </c>
      <c r="S29" s="176">
        <v>155</v>
      </c>
      <c r="T29" s="190">
        <v>1</v>
      </c>
      <c r="U29" s="177">
        <v>155</v>
      </c>
    </row>
    <row r="30" s="159" customFormat="1" ht="15.95" customHeight="1" spans="1:21">
      <c r="A30" s="174" t="s">
        <v>1387</v>
      </c>
      <c r="B30" s="178" t="s">
        <v>1388</v>
      </c>
      <c r="C30" s="178" t="s">
        <v>15</v>
      </c>
      <c r="D30" s="178" t="s">
        <v>1389</v>
      </c>
      <c r="E30" s="176">
        <v>180</v>
      </c>
      <c r="F30" s="175">
        <v>2</v>
      </c>
      <c r="G30" s="177">
        <v>180</v>
      </c>
      <c r="H30" s="174" t="s">
        <v>1390</v>
      </c>
      <c r="I30" s="229" t="s">
        <v>1391</v>
      </c>
      <c r="J30" s="231" t="s">
        <v>15</v>
      </c>
      <c r="K30" s="231" t="s">
        <v>1190</v>
      </c>
      <c r="L30" s="176">
        <v>10</v>
      </c>
      <c r="M30" s="190">
        <v>1</v>
      </c>
      <c r="N30" s="177">
        <v>10</v>
      </c>
      <c r="O30" s="230" t="s">
        <v>1392</v>
      </c>
      <c r="P30" s="178" t="s">
        <v>1393</v>
      </c>
      <c r="Q30" s="178" t="s">
        <v>28</v>
      </c>
      <c r="R30" s="178" t="s">
        <v>1394</v>
      </c>
      <c r="S30" s="176">
        <v>38</v>
      </c>
      <c r="T30" s="190">
        <v>1</v>
      </c>
      <c r="U30" s="177">
        <v>38</v>
      </c>
    </row>
    <row r="31" s="159" customFormat="1" ht="15.95" customHeight="1" spans="1:21">
      <c r="A31" s="174" t="s">
        <v>1395</v>
      </c>
      <c r="B31" s="178" t="s">
        <v>1396</v>
      </c>
      <c r="C31" s="178" t="s">
        <v>15</v>
      </c>
      <c r="D31" s="179" t="s">
        <v>1397</v>
      </c>
      <c r="E31" s="176">
        <v>170</v>
      </c>
      <c r="F31" s="175">
        <v>15</v>
      </c>
      <c r="G31" s="177">
        <v>170</v>
      </c>
      <c r="H31" s="174" t="s">
        <v>1398</v>
      </c>
      <c r="I31" s="229" t="s">
        <v>1399</v>
      </c>
      <c r="J31" s="231" t="s">
        <v>28</v>
      </c>
      <c r="K31" s="231" t="s">
        <v>1233</v>
      </c>
      <c r="L31" s="176">
        <v>270</v>
      </c>
      <c r="M31" s="190">
        <v>1</v>
      </c>
      <c r="N31" s="177">
        <v>270</v>
      </c>
      <c r="O31" s="230" t="s">
        <v>1400</v>
      </c>
      <c r="P31" s="178" t="s">
        <v>1401</v>
      </c>
      <c r="Q31" s="178" t="s">
        <v>1270</v>
      </c>
      <c r="R31" s="178"/>
      <c r="S31" s="176">
        <v>7</v>
      </c>
      <c r="T31" s="190">
        <v>1</v>
      </c>
      <c r="U31" s="177">
        <v>7</v>
      </c>
    </row>
    <row r="32" s="159" customFormat="1" ht="15.95" customHeight="1" spans="1:21">
      <c r="A32" s="180" t="s">
        <v>1402</v>
      </c>
      <c r="B32" s="178" t="s">
        <v>1403</v>
      </c>
      <c r="C32" s="178" t="s">
        <v>146</v>
      </c>
      <c r="D32" s="178" t="s">
        <v>1404</v>
      </c>
      <c r="E32" s="176">
        <v>16</v>
      </c>
      <c r="F32" s="181">
        <v>150</v>
      </c>
      <c r="G32" s="182">
        <v>16</v>
      </c>
      <c r="H32" s="183" t="s">
        <v>1405</v>
      </c>
      <c r="I32" s="229" t="s">
        <v>1406</v>
      </c>
      <c r="J32" s="231" t="s">
        <v>1407</v>
      </c>
      <c r="K32" s="231" t="s">
        <v>1267</v>
      </c>
      <c r="L32" s="176">
        <v>58</v>
      </c>
      <c r="M32" s="190">
        <v>1</v>
      </c>
      <c r="N32" s="182">
        <v>58</v>
      </c>
      <c r="O32" s="232" t="s">
        <v>1408</v>
      </c>
      <c r="P32" s="178" t="s">
        <v>1409</v>
      </c>
      <c r="Q32" s="178" t="s">
        <v>28</v>
      </c>
      <c r="R32" s="178" t="s">
        <v>1267</v>
      </c>
      <c r="S32" s="176">
        <v>98</v>
      </c>
      <c r="T32" s="190">
        <v>1</v>
      </c>
      <c r="U32" s="177">
        <v>98</v>
      </c>
    </row>
    <row r="33" s="159" customFormat="1" ht="15.95" customHeight="1" spans="1:21">
      <c r="A33" s="174" t="s">
        <v>1410</v>
      </c>
      <c r="B33" s="184" t="s">
        <v>1411</v>
      </c>
      <c r="C33" s="184" t="s">
        <v>146</v>
      </c>
      <c r="D33" s="184" t="s">
        <v>1412</v>
      </c>
      <c r="E33" s="185">
        <v>3</v>
      </c>
      <c r="F33" s="186">
        <v>100</v>
      </c>
      <c r="G33" s="187">
        <v>3</v>
      </c>
      <c r="H33" s="188" t="s">
        <v>1413</v>
      </c>
      <c r="I33" s="233" t="s">
        <v>1414</v>
      </c>
      <c r="J33" s="234" t="s">
        <v>28</v>
      </c>
      <c r="K33" s="234" t="s">
        <v>1181</v>
      </c>
      <c r="L33" s="185">
        <v>90</v>
      </c>
      <c r="M33" s="235">
        <v>5</v>
      </c>
      <c r="N33" s="236">
        <v>90</v>
      </c>
      <c r="O33" s="237" t="s">
        <v>1415</v>
      </c>
      <c r="P33" s="238" t="s">
        <v>1416</v>
      </c>
      <c r="Q33" s="184" t="s">
        <v>84</v>
      </c>
      <c r="R33" s="184"/>
      <c r="S33" s="185">
        <v>0.36</v>
      </c>
      <c r="T33" s="235">
        <v>1</v>
      </c>
      <c r="U33" s="187">
        <v>0.36</v>
      </c>
    </row>
    <row r="34" s="159" customFormat="1" ht="15.95" customHeight="1" spans="1:21">
      <c r="A34" s="174" t="s">
        <v>1417</v>
      </c>
      <c r="B34" s="178" t="s">
        <v>1418</v>
      </c>
      <c r="C34" s="178" t="s">
        <v>28</v>
      </c>
      <c r="D34" s="178" t="s">
        <v>1419</v>
      </c>
      <c r="E34" s="176">
        <v>510</v>
      </c>
      <c r="F34" s="181">
        <v>1</v>
      </c>
      <c r="G34" s="177">
        <v>510</v>
      </c>
      <c r="H34" s="174" t="s">
        <v>1420</v>
      </c>
      <c r="I34" s="231" t="s">
        <v>1421</v>
      </c>
      <c r="J34" s="231" t="s">
        <v>28</v>
      </c>
      <c r="K34" s="231" t="s">
        <v>1422</v>
      </c>
      <c r="L34" s="176">
        <v>230</v>
      </c>
      <c r="M34" s="190">
        <v>15</v>
      </c>
      <c r="N34" s="177">
        <v>230</v>
      </c>
      <c r="O34" s="230" t="s">
        <v>1423</v>
      </c>
      <c r="P34" s="178" t="s">
        <v>1424</v>
      </c>
      <c r="Q34" s="178" t="s">
        <v>28</v>
      </c>
      <c r="R34" s="178" t="s">
        <v>1425</v>
      </c>
      <c r="S34" s="176">
        <v>590</v>
      </c>
      <c r="T34" s="190">
        <v>10</v>
      </c>
      <c r="U34" s="177">
        <v>590</v>
      </c>
    </row>
    <row r="35" s="159" customFormat="1" ht="15.95" customHeight="1" spans="1:21">
      <c r="A35" s="174" t="s">
        <v>1426</v>
      </c>
      <c r="B35" s="178" t="s">
        <v>1427</v>
      </c>
      <c r="C35" s="178" t="s">
        <v>28</v>
      </c>
      <c r="D35" s="178" t="s">
        <v>1428</v>
      </c>
      <c r="E35" s="176">
        <v>380</v>
      </c>
      <c r="F35" s="181">
        <v>1</v>
      </c>
      <c r="G35" s="177">
        <v>380</v>
      </c>
      <c r="H35" s="174" t="s">
        <v>1429</v>
      </c>
      <c r="I35" s="231" t="s">
        <v>1430</v>
      </c>
      <c r="J35" s="231" t="s">
        <v>28</v>
      </c>
      <c r="K35" s="231" t="s">
        <v>1431</v>
      </c>
      <c r="L35" s="176">
        <v>190</v>
      </c>
      <c r="M35" s="190">
        <v>1</v>
      </c>
      <c r="N35" s="177">
        <v>190</v>
      </c>
      <c r="O35" s="230" t="s">
        <v>1432</v>
      </c>
      <c r="P35" s="178" t="s">
        <v>1433</v>
      </c>
      <c r="Q35" s="178" t="s">
        <v>28</v>
      </c>
      <c r="R35" s="178" t="s">
        <v>1224</v>
      </c>
      <c r="S35" s="176">
        <v>1440</v>
      </c>
      <c r="T35" s="190">
        <v>1</v>
      </c>
      <c r="U35" s="177">
        <v>1440</v>
      </c>
    </row>
    <row r="36" s="159" customFormat="1" ht="15.95" customHeight="1" spans="1:21">
      <c r="A36" s="174" t="s">
        <v>1434</v>
      </c>
      <c r="B36" s="178" t="s">
        <v>1435</v>
      </c>
      <c r="C36" s="178" t="s">
        <v>28</v>
      </c>
      <c r="D36" s="178" t="s">
        <v>1259</v>
      </c>
      <c r="E36" s="176">
        <v>380</v>
      </c>
      <c r="F36" s="181">
        <v>4</v>
      </c>
      <c r="G36" s="177">
        <v>380</v>
      </c>
      <c r="H36" s="174" t="s">
        <v>1436</v>
      </c>
      <c r="I36" s="231" t="s">
        <v>1437</v>
      </c>
      <c r="J36" s="231" t="s">
        <v>28</v>
      </c>
      <c r="K36" s="231" t="s">
        <v>1438</v>
      </c>
      <c r="L36" s="176">
        <v>225</v>
      </c>
      <c r="M36" s="190">
        <v>5</v>
      </c>
      <c r="N36" s="177">
        <v>225</v>
      </c>
      <c r="O36" s="230" t="s">
        <v>1439</v>
      </c>
      <c r="P36" s="178" t="s">
        <v>1440</v>
      </c>
      <c r="Q36" s="178" t="s">
        <v>28</v>
      </c>
      <c r="R36" s="178" t="s">
        <v>1178</v>
      </c>
      <c r="S36" s="176">
        <v>912</v>
      </c>
      <c r="T36" s="190">
        <v>1</v>
      </c>
      <c r="U36" s="177">
        <v>912</v>
      </c>
    </row>
    <row r="37" s="159" customFormat="1" ht="15.95" customHeight="1" spans="1:21">
      <c r="A37" s="174" t="s">
        <v>1441</v>
      </c>
      <c r="B37" s="178" t="s">
        <v>1442</v>
      </c>
      <c r="C37" s="178" t="s">
        <v>28</v>
      </c>
      <c r="D37" s="178" t="s">
        <v>1443</v>
      </c>
      <c r="E37" s="176">
        <v>20</v>
      </c>
      <c r="F37" s="175">
        <v>17</v>
      </c>
      <c r="G37" s="177">
        <v>20</v>
      </c>
      <c r="H37" s="174" t="s">
        <v>1444</v>
      </c>
      <c r="I37" s="231" t="s">
        <v>1445</v>
      </c>
      <c r="J37" s="231" t="s">
        <v>28</v>
      </c>
      <c r="K37" s="229" t="s">
        <v>1446</v>
      </c>
      <c r="L37" s="176">
        <v>190</v>
      </c>
      <c r="M37" s="190">
        <v>6</v>
      </c>
      <c r="N37" s="177">
        <v>190</v>
      </c>
      <c r="O37" s="230" t="s">
        <v>1447</v>
      </c>
      <c r="P37" s="178" t="s">
        <v>1448</v>
      </c>
      <c r="Q37" s="178" t="s">
        <v>28</v>
      </c>
      <c r="R37" s="178" t="s">
        <v>1178</v>
      </c>
      <c r="S37" s="176">
        <v>1008</v>
      </c>
      <c r="T37" s="190">
        <v>1</v>
      </c>
      <c r="U37" s="177">
        <v>1008</v>
      </c>
    </row>
    <row r="38" s="159" customFormat="1" ht="15.95" customHeight="1" spans="1:21">
      <c r="A38" s="174" t="s">
        <v>1449</v>
      </c>
      <c r="B38" s="178" t="s">
        <v>1450</v>
      </c>
      <c r="C38" s="178" t="s">
        <v>28</v>
      </c>
      <c r="D38" s="178" t="s">
        <v>1451</v>
      </c>
      <c r="E38" s="176">
        <v>135</v>
      </c>
      <c r="F38" s="181">
        <v>23</v>
      </c>
      <c r="G38" s="177">
        <v>135</v>
      </c>
      <c r="H38" s="174" t="s">
        <v>1452</v>
      </c>
      <c r="I38" s="229" t="s">
        <v>1453</v>
      </c>
      <c r="J38" s="231" t="s">
        <v>28</v>
      </c>
      <c r="K38" s="229" t="s">
        <v>1422</v>
      </c>
      <c r="L38" s="176">
        <v>525</v>
      </c>
      <c r="M38" s="190">
        <v>1</v>
      </c>
      <c r="N38" s="177">
        <v>525</v>
      </c>
      <c r="O38" s="230" t="s">
        <v>1454</v>
      </c>
      <c r="P38" s="178" t="s">
        <v>1455</v>
      </c>
      <c r="Q38" s="178" t="s">
        <v>28</v>
      </c>
      <c r="R38" s="178" t="s">
        <v>1233</v>
      </c>
      <c r="S38" s="176">
        <v>465</v>
      </c>
      <c r="T38" s="190">
        <v>1</v>
      </c>
      <c r="U38" s="177">
        <v>465</v>
      </c>
    </row>
    <row r="39" s="159" customFormat="1" ht="15.95" customHeight="1" spans="1:21">
      <c r="A39" s="174" t="s">
        <v>1456</v>
      </c>
      <c r="B39" s="189" t="s">
        <v>1457</v>
      </c>
      <c r="C39" s="189" t="s">
        <v>28</v>
      </c>
      <c r="D39" s="178" t="s">
        <v>1458</v>
      </c>
      <c r="E39" s="176">
        <v>350</v>
      </c>
      <c r="F39" s="175">
        <v>12</v>
      </c>
      <c r="G39" s="177">
        <v>350</v>
      </c>
      <c r="H39" s="174" t="s">
        <v>1459</v>
      </c>
      <c r="I39" s="229" t="s">
        <v>1460</v>
      </c>
      <c r="J39" s="231" t="s">
        <v>28</v>
      </c>
      <c r="K39" s="229" t="s">
        <v>1461</v>
      </c>
      <c r="L39" s="176">
        <v>140</v>
      </c>
      <c r="M39" s="190">
        <v>1</v>
      </c>
      <c r="N39" s="177">
        <v>140</v>
      </c>
      <c r="O39" s="230" t="s">
        <v>1462</v>
      </c>
      <c r="P39" s="178" t="s">
        <v>1463</v>
      </c>
      <c r="Q39" s="178" t="s">
        <v>28</v>
      </c>
      <c r="R39" s="178" t="s">
        <v>1267</v>
      </c>
      <c r="S39" s="176">
        <v>465</v>
      </c>
      <c r="T39" s="190">
        <v>1</v>
      </c>
      <c r="U39" s="177">
        <v>465</v>
      </c>
    </row>
    <row r="40" s="159" customFormat="1" ht="15.95" customHeight="1" spans="1:21">
      <c r="A40" s="174" t="s">
        <v>1464</v>
      </c>
      <c r="B40" s="178" t="s">
        <v>1465</v>
      </c>
      <c r="C40" s="178" t="s">
        <v>1407</v>
      </c>
      <c r="D40" s="178" t="s">
        <v>1466</v>
      </c>
      <c r="E40" s="176">
        <v>3.5</v>
      </c>
      <c r="F40" s="190">
        <v>60</v>
      </c>
      <c r="G40" s="177">
        <v>3.5</v>
      </c>
      <c r="H40" s="174" t="s">
        <v>1467</v>
      </c>
      <c r="I40" s="229" t="s">
        <v>1468</v>
      </c>
      <c r="J40" s="231" t="s">
        <v>28</v>
      </c>
      <c r="K40" s="229" t="s">
        <v>1469</v>
      </c>
      <c r="L40" s="176">
        <v>55</v>
      </c>
      <c r="M40" s="190">
        <v>1</v>
      </c>
      <c r="N40" s="177">
        <v>55</v>
      </c>
      <c r="O40" s="230" t="s">
        <v>1470</v>
      </c>
      <c r="P40" s="178" t="s">
        <v>1471</v>
      </c>
      <c r="Q40" s="178" t="s">
        <v>28</v>
      </c>
      <c r="R40" s="178" t="s">
        <v>1233</v>
      </c>
      <c r="S40" s="176">
        <v>465</v>
      </c>
      <c r="T40" s="190">
        <v>1</v>
      </c>
      <c r="U40" s="177">
        <v>465</v>
      </c>
    </row>
    <row r="41" s="159" customFormat="1" ht="15.95" customHeight="1" spans="1:21">
      <c r="A41" s="174" t="s">
        <v>1472</v>
      </c>
      <c r="B41" s="178" t="s">
        <v>1473</v>
      </c>
      <c r="C41" s="178" t="s">
        <v>15</v>
      </c>
      <c r="D41" s="191" t="s">
        <v>1474</v>
      </c>
      <c r="E41" s="176">
        <v>15</v>
      </c>
      <c r="F41" s="190">
        <v>1</v>
      </c>
      <c r="G41" s="177">
        <v>15</v>
      </c>
      <c r="H41" s="174" t="s">
        <v>1475</v>
      </c>
      <c r="I41" s="229" t="s">
        <v>1476</v>
      </c>
      <c r="J41" s="231" t="s">
        <v>28</v>
      </c>
      <c r="K41" s="229" t="s">
        <v>1469</v>
      </c>
      <c r="L41" s="176">
        <v>85</v>
      </c>
      <c r="M41" s="190">
        <v>1</v>
      </c>
      <c r="N41" s="177">
        <v>85</v>
      </c>
      <c r="O41" s="230" t="s">
        <v>1477</v>
      </c>
      <c r="P41" s="178" t="s">
        <v>1478</v>
      </c>
      <c r="Q41" s="178" t="s">
        <v>28</v>
      </c>
      <c r="R41" s="178" t="s">
        <v>1233</v>
      </c>
      <c r="S41" s="176">
        <v>465</v>
      </c>
      <c r="T41" s="190">
        <v>1</v>
      </c>
      <c r="U41" s="177">
        <v>465</v>
      </c>
    </row>
    <row r="42" s="159" customFormat="1" ht="15.95" customHeight="1" spans="1:21">
      <c r="A42" s="174" t="s">
        <v>1479</v>
      </c>
      <c r="B42" s="178" t="s">
        <v>1480</v>
      </c>
      <c r="C42" s="178" t="s">
        <v>146</v>
      </c>
      <c r="D42" s="191" t="s">
        <v>1481</v>
      </c>
      <c r="E42" s="176">
        <v>28</v>
      </c>
      <c r="F42" s="190">
        <v>90</v>
      </c>
      <c r="G42" s="177">
        <v>28</v>
      </c>
      <c r="H42" s="174" t="s">
        <v>1482</v>
      </c>
      <c r="I42" s="229" t="s">
        <v>1483</v>
      </c>
      <c r="J42" s="231" t="s">
        <v>28</v>
      </c>
      <c r="K42" s="229" t="s">
        <v>1259</v>
      </c>
      <c r="L42" s="176">
        <v>88</v>
      </c>
      <c r="M42" s="190">
        <v>10</v>
      </c>
      <c r="N42" s="177">
        <v>88</v>
      </c>
      <c r="O42" s="230" t="s">
        <v>1484</v>
      </c>
      <c r="P42" s="178" t="s">
        <v>1485</v>
      </c>
      <c r="Q42" s="178" t="s">
        <v>28</v>
      </c>
      <c r="R42" s="260" t="s">
        <v>1486</v>
      </c>
      <c r="S42" s="176">
        <v>310</v>
      </c>
      <c r="T42" s="190">
        <v>1</v>
      </c>
      <c r="U42" s="177">
        <v>310</v>
      </c>
    </row>
    <row r="43" s="159" customFormat="1" ht="15.95" customHeight="1" spans="1:21">
      <c r="A43" s="174" t="s">
        <v>1487</v>
      </c>
      <c r="B43" s="178" t="s">
        <v>1488</v>
      </c>
      <c r="C43" s="178" t="s">
        <v>15</v>
      </c>
      <c r="D43" s="192" t="s">
        <v>1489</v>
      </c>
      <c r="E43" s="176">
        <v>3</v>
      </c>
      <c r="F43" s="190">
        <v>1</v>
      </c>
      <c r="G43" s="177">
        <v>3</v>
      </c>
      <c r="H43" s="174" t="s">
        <v>1490</v>
      </c>
      <c r="I43" s="229" t="s">
        <v>1491</v>
      </c>
      <c r="J43" s="231" t="s">
        <v>28</v>
      </c>
      <c r="K43" s="229" t="s">
        <v>1492</v>
      </c>
      <c r="L43" s="176">
        <v>75</v>
      </c>
      <c r="M43" s="190">
        <v>2</v>
      </c>
      <c r="N43" s="177">
        <v>75</v>
      </c>
      <c r="O43" s="230" t="s">
        <v>1493</v>
      </c>
      <c r="P43" s="178" t="s">
        <v>1494</v>
      </c>
      <c r="Q43" s="178" t="s">
        <v>28</v>
      </c>
      <c r="R43" s="260" t="s">
        <v>1486</v>
      </c>
      <c r="S43" s="176">
        <v>310</v>
      </c>
      <c r="T43" s="190">
        <v>1</v>
      </c>
      <c r="U43" s="177">
        <v>310</v>
      </c>
    </row>
    <row r="44" s="159" customFormat="1" ht="15.95" customHeight="1" spans="1:21">
      <c r="A44" s="174" t="s">
        <v>1495</v>
      </c>
      <c r="B44" s="178" t="s">
        <v>1496</v>
      </c>
      <c r="C44" s="178" t="s">
        <v>15</v>
      </c>
      <c r="D44" s="192" t="s">
        <v>1497</v>
      </c>
      <c r="E44" s="176">
        <v>3</v>
      </c>
      <c r="F44" s="190">
        <v>1</v>
      </c>
      <c r="G44" s="177">
        <v>3</v>
      </c>
      <c r="H44" s="174" t="s">
        <v>1498</v>
      </c>
      <c r="I44" s="229" t="s">
        <v>1499</v>
      </c>
      <c r="J44" s="231" t="s">
        <v>28</v>
      </c>
      <c r="K44" s="229" t="s">
        <v>1259</v>
      </c>
      <c r="L44" s="176">
        <v>85</v>
      </c>
      <c r="M44" s="190">
        <v>3</v>
      </c>
      <c r="N44" s="177">
        <v>85</v>
      </c>
      <c r="O44" s="230" t="s">
        <v>1500</v>
      </c>
      <c r="P44" s="178" t="s">
        <v>1501</v>
      </c>
      <c r="Q44" s="178" t="s">
        <v>28</v>
      </c>
      <c r="R44" s="260" t="s">
        <v>1502</v>
      </c>
      <c r="S44" s="176">
        <v>470</v>
      </c>
      <c r="T44" s="181">
        <v>1</v>
      </c>
      <c r="U44" s="177">
        <v>470</v>
      </c>
    </row>
    <row r="45" s="159" customFormat="1" ht="15.95" customHeight="1" spans="1:21">
      <c r="A45" s="174" t="s">
        <v>1503</v>
      </c>
      <c r="B45" s="178" t="s">
        <v>1504</v>
      </c>
      <c r="C45" s="178" t="s">
        <v>28</v>
      </c>
      <c r="D45" s="178" t="s">
        <v>1505</v>
      </c>
      <c r="E45" s="176">
        <v>1450</v>
      </c>
      <c r="F45" s="190">
        <v>2</v>
      </c>
      <c r="G45" s="177">
        <v>1450</v>
      </c>
      <c r="H45" s="174" t="s">
        <v>1506</v>
      </c>
      <c r="I45" s="229" t="s">
        <v>1507</v>
      </c>
      <c r="J45" s="231" t="s">
        <v>28</v>
      </c>
      <c r="K45" s="229" t="s">
        <v>1233</v>
      </c>
      <c r="L45" s="176">
        <v>195</v>
      </c>
      <c r="M45" s="190">
        <v>26</v>
      </c>
      <c r="N45" s="177">
        <v>195</v>
      </c>
      <c r="O45" s="230" t="s">
        <v>1508</v>
      </c>
      <c r="P45" s="178" t="s">
        <v>1509</v>
      </c>
      <c r="Q45" s="178" t="s">
        <v>28</v>
      </c>
      <c r="R45" s="189" t="s">
        <v>1178</v>
      </c>
      <c r="S45" s="176">
        <v>900</v>
      </c>
      <c r="T45" s="175">
        <v>1</v>
      </c>
      <c r="U45" s="177">
        <v>900</v>
      </c>
    </row>
    <row r="46" s="159" customFormat="1" ht="15.95" customHeight="1" spans="1:21">
      <c r="A46" s="193" t="s">
        <v>1510</v>
      </c>
      <c r="B46" s="194" t="s">
        <v>1511</v>
      </c>
      <c r="C46" s="194" t="s">
        <v>28</v>
      </c>
      <c r="D46" s="194" t="s">
        <v>1178</v>
      </c>
      <c r="E46" s="195">
        <v>900</v>
      </c>
      <c r="F46" s="196">
        <v>1</v>
      </c>
      <c r="G46" s="197">
        <v>900</v>
      </c>
      <c r="H46" s="193" t="s">
        <v>1512</v>
      </c>
      <c r="I46" s="239" t="s">
        <v>1513</v>
      </c>
      <c r="J46" s="240" t="s">
        <v>28</v>
      </c>
      <c r="K46" s="239" t="s">
        <v>1233</v>
      </c>
      <c r="L46" s="195">
        <v>75</v>
      </c>
      <c r="M46" s="196">
        <v>26</v>
      </c>
      <c r="N46" s="197">
        <v>75</v>
      </c>
      <c r="O46" s="193" t="s">
        <v>1514</v>
      </c>
      <c r="P46" s="194" t="s">
        <v>1515</v>
      </c>
      <c r="Q46" s="194" t="s">
        <v>28</v>
      </c>
      <c r="R46" s="261" t="s">
        <v>1516</v>
      </c>
      <c r="S46" s="195">
        <v>148</v>
      </c>
      <c r="T46" s="262">
        <v>750</v>
      </c>
      <c r="U46" s="197">
        <v>148</v>
      </c>
    </row>
    <row r="47" s="160" customFormat="1" ht="18.75" customHeight="1" spans="1:21">
      <c r="A47" s="198"/>
      <c r="B47" s="199"/>
      <c r="C47" s="199"/>
      <c r="D47" s="199"/>
      <c r="E47" s="200"/>
      <c r="F47" s="199"/>
      <c r="G47" s="201"/>
      <c r="H47" s="199"/>
      <c r="I47" s="213"/>
      <c r="J47" s="213"/>
      <c r="K47" s="213"/>
      <c r="L47" s="212"/>
      <c r="M47" s="213"/>
      <c r="N47" s="241"/>
      <c r="O47" s="213"/>
      <c r="P47" s="242" t="s">
        <v>239</v>
      </c>
      <c r="Q47" s="263"/>
      <c r="R47" s="264">
        <f>SUMPRODUCT(F4:F46,G4:G46)+SUMPRODUCT(M4:M46,N4:N46)++SUMPRODUCT(T4:T46,U4:U46)</f>
        <v>304431.4</v>
      </c>
      <c r="S47" s="264"/>
      <c r="T47" s="265" t="s">
        <v>240</v>
      </c>
      <c r="U47" s="266"/>
    </row>
    <row r="48" s="160" customFormat="1" customHeight="1" spans="1:21">
      <c r="A48" s="202" t="s">
        <v>241</v>
      </c>
      <c r="B48" s="203"/>
      <c r="C48" s="203"/>
      <c r="D48" s="203"/>
      <c r="E48" s="203"/>
      <c r="F48" s="203"/>
      <c r="G48" s="203"/>
      <c r="H48" s="203"/>
      <c r="I48" s="203"/>
      <c r="J48" s="203"/>
      <c r="K48" s="203"/>
      <c r="L48" s="243" t="s">
        <v>1517</v>
      </c>
      <c r="M48" s="244"/>
      <c r="N48" s="244"/>
      <c r="O48" s="244"/>
      <c r="P48" s="244"/>
      <c r="Q48" s="244"/>
      <c r="R48" s="244"/>
      <c r="S48" s="244"/>
      <c r="T48" s="244"/>
      <c r="U48" s="267"/>
    </row>
    <row r="49" s="160" customFormat="1" customHeight="1" spans="1:21">
      <c r="A49" s="202"/>
      <c r="B49" s="203"/>
      <c r="C49" s="203"/>
      <c r="D49" s="203"/>
      <c r="E49" s="203"/>
      <c r="F49" s="203"/>
      <c r="G49" s="203"/>
      <c r="H49" s="203"/>
      <c r="I49" s="203"/>
      <c r="J49" s="203"/>
      <c r="K49" s="203"/>
      <c r="L49" s="243" t="s">
        <v>1518</v>
      </c>
      <c r="M49" s="244"/>
      <c r="N49" s="244"/>
      <c r="O49" s="244"/>
      <c r="P49" s="244"/>
      <c r="Q49" s="268" t="s">
        <v>1519</v>
      </c>
      <c r="R49" s="268"/>
      <c r="S49" s="268"/>
      <c r="T49" s="268"/>
      <c r="U49" s="269"/>
    </row>
    <row r="50" s="160" customFormat="1" customHeight="1" spans="1:21">
      <c r="A50" s="202"/>
      <c r="B50" s="203"/>
      <c r="C50" s="203"/>
      <c r="D50" s="203"/>
      <c r="E50" s="203"/>
      <c r="F50" s="203"/>
      <c r="G50" s="203"/>
      <c r="H50" s="203"/>
      <c r="I50" s="203"/>
      <c r="J50" s="203"/>
      <c r="K50" s="203"/>
      <c r="L50" s="243" t="s">
        <v>892</v>
      </c>
      <c r="M50" s="244"/>
      <c r="N50" s="244"/>
      <c r="O50" s="244"/>
      <c r="P50" s="244"/>
      <c r="Q50" s="268" t="s">
        <v>1094</v>
      </c>
      <c r="R50" s="268"/>
      <c r="S50" s="268"/>
      <c r="T50" s="268"/>
      <c r="U50" s="269"/>
    </row>
    <row r="51" s="160" customFormat="1" customHeight="1" spans="1:21">
      <c r="A51" s="202"/>
      <c r="B51" s="203"/>
      <c r="C51" s="203"/>
      <c r="D51" s="203"/>
      <c r="E51" s="203"/>
      <c r="F51" s="203"/>
      <c r="G51" s="203"/>
      <c r="H51" s="203"/>
      <c r="I51" s="203"/>
      <c r="J51" s="203"/>
      <c r="K51" s="203"/>
      <c r="L51" s="245" t="s">
        <v>1520</v>
      </c>
      <c r="M51" s="246"/>
      <c r="N51" s="246"/>
      <c r="O51" s="246"/>
      <c r="P51" s="246"/>
      <c r="Q51" s="246"/>
      <c r="R51" s="246"/>
      <c r="S51" s="246"/>
      <c r="T51" s="246"/>
      <c r="U51" s="270"/>
    </row>
    <row r="52" s="160" customFormat="1" customHeight="1" spans="1:21">
      <c r="A52" s="202"/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43" t="s">
        <v>1521</v>
      </c>
      <c r="M52" s="244"/>
      <c r="N52" s="244"/>
      <c r="O52" s="244"/>
      <c r="P52" s="244"/>
      <c r="Q52" s="244"/>
      <c r="R52" s="244"/>
      <c r="S52" s="244"/>
      <c r="T52" s="244"/>
      <c r="U52" s="267"/>
    </row>
    <row r="53" s="160" customFormat="1" customHeight="1" spans="1:21">
      <c r="A53" s="202"/>
      <c r="B53" s="203"/>
      <c r="C53" s="203"/>
      <c r="D53" s="203"/>
      <c r="E53" s="203"/>
      <c r="F53" s="203"/>
      <c r="G53" s="203"/>
      <c r="H53" s="203"/>
      <c r="I53" s="203"/>
      <c r="J53" s="203"/>
      <c r="K53" s="203"/>
      <c r="L53" s="243" t="s">
        <v>1522</v>
      </c>
      <c r="M53" s="244"/>
      <c r="N53" s="244"/>
      <c r="O53" s="244"/>
      <c r="P53" s="244"/>
      <c r="Q53" s="268" t="s">
        <v>1523</v>
      </c>
      <c r="R53" s="268"/>
      <c r="S53" s="268"/>
      <c r="T53" s="268"/>
      <c r="U53" s="269"/>
    </row>
    <row r="54" s="160" customFormat="1" customHeight="1" spans="1:21">
      <c r="A54" s="202"/>
      <c r="B54" s="203"/>
      <c r="C54" s="203"/>
      <c r="D54" s="203"/>
      <c r="E54" s="203"/>
      <c r="F54" s="203"/>
      <c r="G54" s="203"/>
      <c r="H54" s="203"/>
      <c r="I54" s="203"/>
      <c r="J54" s="203"/>
      <c r="K54" s="203"/>
      <c r="L54" s="243" t="s">
        <v>245</v>
      </c>
      <c r="M54" s="244"/>
      <c r="N54" s="244"/>
      <c r="O54" s="244"/>
      <c r="P54" s="244"/>
      <c r="Q54" s="268" t="s">
        <v>1094</v>
      </c>
      <c r="R54" s="268"/>
      <c r="S54" s="268"/>
      <c r="T54" s="268"/>
      <c r="U54" s="269"/>
    </row>
    <row r="55" s="160" customFormat="1" customHeight="1" spans="1:21">
      <c r="A55" s="204"/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245" t="s">
        <v>1520</v>
      </c>
      <c r="M55" s="246"/>
      <c r="N55" s="246"/>
      <c r="O55" s="246"/>
      <c r="P55" s="246"/>
      <c r="Q55" s="246"/>
      <c r="R55" s="246"/>
      <c r="S55" s="246"/>
      <c r="T55" s="246"/>
      <c r="U55" s="270"/>
    </row>
    <row r="56" s="160" customFormat="1" customHeight="1" spans="1:21">
      <c r="A56" s="203"/>
      <c r="B56" s="203"/>
      <c r="C56" s="203"/>
      <c r="D56" s="203"/>
      <c r="E56" s="203"/>
      <c r="F56" s="203"/>
      <c r="G56" s="203"/>
      <c r="H56" s="203"/>
      <c r="I56" s="203"/>
      <c r="J56" s="203"/>
      <c r="K56" s="203"/>
      <c r="L56" s="244"/>
      <c r="M56" s="244"/>
      <c r="N56" s="244"/>
      <c r="O56" s="244"/>
      <c r="P56" s="244"/>
      <c r="Q56" s="244"/>
      <c r="R56" s="244"/>
      <c r="S56" s="244"/>
      <c r="T56" s="244"/>
      <c r="U56" s="244"/>
    </row>
    <row r="57" s="160" customFormat="1" ht="23.25" customHeight="1" spans="1:21">
      <c r="A57" s="206"/>
      <c r="B57" s="207"/>
      <c r="C57" s="207"/>
      <c r="D57" s="208"/>
      <c r="E57" s="209"/>
      <c r="F57" s="208"/>
      <c r="G57" s="210"/>
      <c r="H57" s="208"/>
      <c r="I57" s="207"/>
      <c r="J57" s="207"/>
      <c r="K57" s="207"/>
      <c r="L57" s="247"/>
      <c r="M57" s="207"/>
      <c r="N57" s="210"/>
      <c r="O57" s="227"/>
      <c r="P57" s="227"/>
      <c r="Q57" s="227"/>
      <c r="R57" s="227"/>
      <c r="S57" s="227"/>
      <c r="T57" s="227"/>
      <c r="U57" s="210"/>
    </row>
    <row r="58" s="160" customFormat="1" ht="12" customHeight="1" spans="1:21">
      <c r="A58" s="211" t="s">
        <v>247</v>
      </c>
      <c r="B58" s="212"/>
      <c r="C58" s="213"/>
      <c r="D58" s="213"/>
      <c r="E58" s="214"/>
      <c r="F58" s="215"/>
      <c r="G58" s="216"/>
      <c r="H58" s="213"/>
      <c r="I58" s="213"/>
      <c r="J58" s="213"/>
      <c r="K58" s="213"/>
      <c r="L58" s="248"/>
      <c r="M58" s="213"/>
      <c r="N58" s="216"/>
      <c r="O58" s="249"/>
      <c r="P58" s="249"/>
      <c r="Q58" s="249"/>
      <c r="R58" s="249"/>
      <c r="S58" s="249"/>
      <c r="T58" s="249"/>
      <c r="U58" s="271" t="s">
        <v>247</v>
      </c>
    </row>
    <row r="59" s="160" customFormat="1" ht="12" customHeight="1" spans="1:21">
      <c r="A59" s="217"/>
      <c r="B59" s="218" t="s">
        <v>1524</v>
      </c>
      <c r="C59" s="219"/>
      <c r="D59" s="219"/>
      <c r="E59" s="219"/>
      <c r="F59" s="219"/>
      <c r="G59" s="210"/>
      <c r="H59" s="207"/>
      <c r="I59" s="208" t="s">
        <v>249</v>
      </c>
      <c r="J59" s="219" t="s">
        <v>1525</v>
      </c>
      <c r="K59" s="219"/>
      <c r="L59" s="207"/>
      <c r="M59" s="207"/>
      <c r="N59" s="210"/>
      <c r="O59" s="227"/>
      <c r="P59" s="250" t="s">
        <v>253</v>
      </c>
      <c r="Q59" s="272"/>
      <c r="R59" s="272"/>
      <c r="S59" s="227"/>
      <c r="T59" s="227"/>
      <c r="U59" s="273"/>
    </row>
    <row r="60" s="160" customFormat="1" ht="12" customHeight="1" spans="1:24">
      <c r="A60" s="217"/>
      <c r="B60" s="220"/>
      <c r="C60" s="207"/>
      <c r="D60" s="207"/>
      <c r="E60" s="209"/>
      <c r="F60" s="207"/>
      <c r="G60" s="210"/>
      <c r="H60" s="207"/>
      <c r="I60" s="207"/>
      <c r="J60" s="219" t="s">
        <v>1526</v>
      </c>
      <c r="K60" s="219"/>
      <c r="L60" s="207"/>
      <c r="M60" s="207"/>
      <c r="N60" s="210"/>
      <c r="O60" s="227"/>
      <c r="P60" s="251"/>
      <c r="Q60" s="227"/>
      <c r="R60" s="227"/>
      <c r="S60" s="227"/>
      <c r="T60" s="227"/>
      <c r="U60" s="273"/>
      <c r="W60" s="207"/>
      <c r="X60" s="207"/>
    </row>
    <row r="61" s="160" customFormat="1" ht="12" customHeight="1" spans="1:24">
      <c r="A61" s="217"/>
      <c r="B61" s="218" t="s">
        <v>1527</v>
      </c>
      <c r="C61" s="219"/>
      <c r="D61" s="219"/>
      <c r="E61" s="219"/>
      <c r="F61" s="219"/>
      <c r="G61" s="210"/>
      <c r="H61" s="207"/>
      <c r="I61" s="252"/>
      <c r="J61" s="252"/>
      <c r="K61" s="252"/>
      <c r="L61" s="207"/>
      <c r="M61" s="207"/>
      <c r="N61" s="210"/>
      <c r="O61" s="227"/>
      <c r="P61" s="253" t="s">
        <v>255</v>
      </c>
      <c r="Q61" s="272"/>
      <c r="R61" s="272"/>
      <c r="S61" s="227"/>
      <c r="T61" s="227"/>
      <c r="U61" s="273"/>
      <c r="W61" s="207"/>
      <c r="X61" s="207"/>
    </row>
    <row r="62" s="160" customFormat="1" ht="20.25" customHeight="1" spans="1:24">
      <c r="A62" s="221"/>
      <c r="B62" s="222" t="s">
        <v>256</v>
      </c>
      <c r="C62" s="223"/>
      <c r="D62" s="224"/>
      <c r="E62" s="225"/>
      <c r="F62" s="224"/>
      <c r="G62" s="226"/>
      <c r="H62" s="224"/>
      <c r="I62" s="254"/>
      <c r="J62" s="223"/>
      <c r="K62" s="223"/>
      <c r="L62" s="223"/>
      <c r="M62" s="223"/>
      <c r="N62" s="255"/>
      <c r="O62" s="140"/>
      <c r="P62" s="256" t="s">
        <v>997</v>
      </c>
      <c r="Q62" s="274" t="s">
        <v>1528</v>
      </c>
      <c r="R62" s="223"/>
      <c r="S62" s="224"/>
      <c r="T62" s="140"/>
      <c r="U62" s="275"/>
      <c r="W62" s="207"/>
      <c r="X62" s="207"/>
    </row>
    <row r="63" spans="23:24">
      <c r="W63" s="134"/>
      <c r="X63" s="134"/>
    </row>
    <row r="64" spans="9:9">
      <c r="I64" s="257"/>
    </row>
    <row r="65" spans="1:11">
      <c r="A65" s="162"/>
      <c r="E65" s="162"/>
      <c r="G65" s="276"/>
      <c r="H65" s="277"/>
      <c r="I65" s="134"/>
      <c r="J65" s="278"/>
      <c r="K65" s="134"/>
    </row>
    <row r="66" spans="1:11">
      <c r="A66" s="162"/>
      <c r="E66" s="162"/>
      <c r="G66" s="276"/>
      <c r="H66" s="277"/>
      <c r="I66" s="279"/>
      <c r="J66" s="278"/>
      <c r="K66" s="134"/>
    </row>
    <row r="67" spans="1:11">
      <c r="A67" s="162"/>
      <c r="E67" s="162"/>
      <c r="G67" s="276"/>
      <c r="H67" s="277"/>
      <c r="I67" s="134"/>
      <c r="J67" s="278"/>
      <c r="K67" s="134"/>
    </row>
    <row r="68" spans="1:11">
      <c r="A68" s="162"/>
      <c r="E68" s="162"/>
      <c r="G68" s="276"/>
      <c r="H68" s="277"/>
      <c r="I68" s="279"/>
      <c r="J68" s="278"/>
      <c r="K68" s="134"/>
    </row>
    <row r="69" spans="1:11">
      <c r="A69" s="162"/>
      <c r="E69" s="162"/>
      <c r="G69" s="276"/>
      <c r="H69" s="277"/>
      <c r="I69" s="279"/>
      <c r="J69" s="278"/>
      <c r="K69" s="134"/>
    </row>
    <row r="70" spans="1:11">
      <c r="A70" s="162"/>
      <c r="E70" s="162"/>
      <c r="G70" s="276"/>
      <c r="H70" s="277"/>
      <c r="I70" s="279"/>
      <c r="J70" s="278"/>
      <c r="K70" s="134"/>
    </row>
    <row r="71" spans="1:11">
      <c r="A71" s="162"/>
      <c r="E71" s="162"/>
      <c r="G71" s="276"/>
      <c r="H71" s="277"/>
      <c r="I71" s="279"/>
      <c r="J71" s="278"/>
      <c r="K71" s="134"/>
    </row>
    <row r="72" spans="1:11">
      <c r="A72" s="162"/>
      <c r="E72" s="162"/>
      <c r="G72" s="276"/>
      <c r="H72" s="277"/>
      <c r="I72" s="279"/>
      <c r="J72" s="278"/>
      <c r="K72" s="134"/>
    </row>
    <row r="73" spans="1:11">
      <c r="A73" s="162"/>
      <c r="E73" s="162"/>
      <c r="G73" s="276"/>
      <c r="H73" s="277"/>
      <c r="I73" s="279"/>
      <c r="J73" s="278"/>
      <c r="K73" s="134"/>
    </row>
    <row r="74" spans="1:11">
      <c r="A74" s="162"/>
      <c r="E74" s="162"/>
      <c r="G74" s="276"/>
      <c r="H74" s="277"/>
      <c r="I74" s="279"/>
      <c r="J74" s="278"/>
      <c r="K74" s="134"/>
    </row>
    <row r="75" spans="1:11">
      <c r="A75" s="162"/>
      <c r="E75" s="162"/>
      <c r="G75" s="276"/>
      <c r="H75" s="277"/>
      <c r="I75" s="279"/>
      <c r="J75" s="278"/>
      <c r="K75" s="134"/>
    </row>
  </sheetData>
  <sheetProtection selectLockedCells="1" formatCells="0" formatColumns="0" formatRows="0" insertColumns="0"/>
  <mergeCells count="22">
    <mergeCell ref="A1:U1"/>
    <mergeCell ref="A2:M2"/>
    <mergeCell ref="R47:S47"/>
    <mergeCell ref="L48:U48"/>
    <mergeCell ref="L49:P49"/>
    <mergeCell ref="Q49:U49"/>
    <mergeCell ref="L50:P50"/>
    <mergeCell ref="Q50:U50"/>
    <mergeCell ref="L51:U51"/>
    <mergeCell ref="L52:U52"/>
    <mergeCell ref="L53:P53"/>
    <mergeCell ref="Q53:U53"/>
    <mergeCell ref="L54:P54"/>
    <mergeCell ref="Q54:U54"/>
    <mergeCell ref="L55:U55"/>
    <mergeCell ref="B59:F59"/>
    <mergeCell ref="Q59:R59"/>
    <mergeCell ref="B61:F61"/>
    <mergeCell ref="Q61:R61"/>
    <mergeCell ref="A58:A62"/>
    <mergeCell ref="U58:U62"/>
    <mergeCell ref="A48:K55"/>
  </mergeCells>
  <pageMargins left="0.31496062992126" right="0.14" top="0.275590551181102" bottom="0.354330708661417" header="0.196850393700787" footer="0.15748031496063"/>
  <pageSetup paperSize="9" orientation="landscape"/>
  <headerFooter alignWithMargins="0">
    <oddFooter>&amp;C&amp;8&amp;P</oddFooter>
  </headerFooter>
  <rowBreaks count="1" manualBreakCount="1">
    <brk id="62" max="2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opLeftCell="A4" workbookViewId="0">
      <selection activeCell="G12" sqref="G12"/>
    </sheetView>
  </sheetViews>
  <sheetFormatPr defaultColWidth="9" defaultRowHeight="14.25" outlineLevelCol="6"/>
  <cols>
    <col min="1" max="1" width="6.5" customWidth="1"/>
    <col min="2" max="2" width="21.125" customWidth="1"/>
    <col min="3" max="3" width="48.125" customWidth="1"/>
    <col min="4" max="4" width="10" customWidth="1"/>
    <col min="6" max="6" width="12.625" style="96" customWidth="1"/>
    <col min="7" max="7" width="13.5" customWidth="1"/>
  </cols>
  <sheetData>
    <row r="1" ht="19.5" customHeight="1" spans="1:7">
      <c r="A1" s="97" t="s">
        <v>1529</v>
      </c>
      <c r="B1" s="97"/>
      <c r="C1" s="97"/>
      <c r="D1" s="97"/>
      <c r="E1" s="97"/>
      <c r="F1" s="97"/>
      <c r="G1" s="97"/>
    </row>
    <row r="2" ht="16.5" customHeight="1" spans="1:7">
      <c r="A2" s="98" t="s">
        <v>1530</v>
      </c>
      <c r="B2" s="98"/>
      <c r="C2" s="98"/>
      <c r="D2" s="98"/>
      <c r="E2" s="98"/>
      <c r="F2" s="99"/>
      <c r="G2" s="98"/>
    </row>
    <row r="3" ht="28.5" spans="1:7">
      <c r="A3" s="100" t="s">
        <v>1531</v>
      </c>
      <c r="B3" s="101" t="s">
        <v>3</v>
      </c>
      <c r="C3" s="101" t="s">
        <v>1532</v>
      </c>
      <c r="D3" s="102" t="s">
        <v>7</v>
      </c>
      <c r="E3" s="103" t="s">
        <v>8</v>
      </c>
      <c r="F3" s="103" t="s">
        <v>1533</v>
      </c>
      <c r="G3" s="104" t="s">
        <v>10</v>
      </c>
    </row>
    <row r="4" ht="36" spans="1:7">
      <c r="A4" s="105" t="s">
        <v>1534</v>
      </c>
      <c r="B4" s="106" t="s">
        <v>1535</v>
      </c>
      <c r="C4" s="107" t="s">
        <v>1536</v>
      </c>
      <c r="D4" s="108">
        <v>5</v>
      </c>
      <c r="E4" s="109" t="s">
        <v>1537</v>
      </c>
      <c r="F4" s="110"/>
      <c r="G4" s="111"/>
    </row>
    <row r="5" ht="30" customHeight="1" spans="1:7">
      <c r="A5" s="105" t="s">
        <v>1538</v>
      </c>
      <c r="B5" s="112" t="s">
        <v>1539</v>
      </c>
      <c r="C5" s="107" t="s">
        <v>1540</v>
      </c>
      <c r="D5" s="108">
        <v>2</v>
      </c>
      <c r="E5" s="109" t="s">
        <v>1537</v>
      </c>
      <c r="F5" s="110"/>
      <c r="G5" s="111"/>
    </row>
    <row r="6" ht="43.5" customHeight="1" spans="1:7">
      <c r="A6" s="105" t="s">
        <v>1541</v>
      </c>
      <c r="B6" s="106" t="s">
        <v>1542</v>
      </c>
      <c r="C6" s="107" t="s">
        <v>1543</v>
      </c>
      <c r="D6" s="108">
        <v>3</v>
      </c>
      <c r="E6" s="109" t="s">
        <v>1537</v>
      </c>
      <c r="F6" s="110"/>
      <c r="G6" s="111"/>
    </row>
    <row r="7" ht="26.25" customHeight="1" spans="1:7">
      <c r="A7" s="105" t="s">
        <v>1544</v>
      </c>
      <c r="B7" s="112" t="s">
        <v>1545</v>
      </c>
      <c r="C7" s="107" t="s">
        <v>1546</v>
      </c>
      <c r="D7" s="108">
        <v>2</v>
      </c>
      <c r="E7" s="109" t="s">
        <v>1547</v>
      </c>
      <c r="F7" s="110"/>
      <c r="G7" s="111"/>
    </row>
    <row r="8" ht="41.25" customHeight="1" spans="1:7">
      <c r="A8" s="105" t="s">
        <v>1548</v>
      </c>
      <c r="B8" s="106" t="s">
        <v>1549</v>
      </c>
      <c r="C8" s="107" t="s">
        <v>1536</v>
      </c>
      <c r="D8" s="108">
        <v>3</v>
      </c>
      <c r="E8" s="109" t="s">
        <v>1537</v>
      </c>
      <c r="F8" s="110"/>
      <c r="G8" s="111"/>
    </row>
    <row r="9" ht="21.75" customHeight="1" spans="1:7">
      <c r="A9" s="105" t="s">
        <v>1550</v>
      </c>
      <c r="B9" s="106" t="s">
        <v>1551</v>
      </c>
      <c r="C9" s="107" t="s">
        <v>1552</v>
      </c>
      <c r="D9" s="108">
        <v>20</v>
      </c>
      <c r="E9" s="109" t="s">
        <v>1553</v>
      </c>
      <c r="F9" s="110"/>
      <c r="G9" s="111"/>
    </row>
    <row r="10" ht="23.25" customHeight="1" spans="1:7">
      <c r="A10" s="105" t="s">
        <v>1554</v>
      </c>
      <c r="B10" s="106" t="s">
        <v>1555</v>
      </c>
      <c r="C10" s="107" t="s">
        <v>1556</v>
      </c>
      <c r="D10" s="108">
        <v>10</v>
      </c>
      <c r="E10" s="113" t="s">
        <v>84</v>
      </c>
      <c r="F10" s="110"/>
      <c r="G10" s="111"/>
    </row>
    <row r="11" ht="21" customHeight="1" spans="1:7">
      <c r="A11" s="105" t="s">
        <v>1557</v>
      </c>
      <c r="B11" s="114" t="s">
        <v>1558</v>
      </c>
      <c r="C11" s="107" t="s">
        <v>1559</v>
      </c>
      <c r="D11" s="108">
        <v>20</v>
      </c>
      <c r="E11" s="113" t="s">
        <v>84</v>
      </c>
      <c r="F11" s="110"/>
      <c r="G11" s="111"/>
    </row>
    <row r="12" ht="35.25" customHeight="1" spans="1:7">
      <c r="A12" s="105"/>
      <c r="B12" s="114" t="s">
        <v>1560</v>
      </c>
      <c r="C12" s="107" t="s">
        <v>1561</v>
      </c>
      <c r="D12" s="108">
        <v>50</v>
      </c>
      <c r="E12" s="113" t="s">
        <v>1562</v>
      </c>
      <c r="F12" s="110"/>
      <c r="G12" s="111"/>
    </row>
    <row r="13" ht="18.75" customHeight="1" spans="1:7">
      <c r="A13" s="105" t="s">
        <v>1563</v>
      </c>
      <c r="B13" s="106" t="s">
        <v>1564</v>
      </c>
      <c r="C13" s="107" t="s">
        <v>1565</v>
      </c>
      <c r="D13" s="108">
        <v>4</v>
      </c>
      <c r="E13" s="109" t="s">
        <v>1537</v>
      </c>
      <c r="F13" s="110"/>
      <c r="G13" s="111"/>
    </row>
    <row r="14" ht="18.75" customHeight="1" spans="1:7">
      <c r="A14" s="115" t="s">
        <v>1566</v>
      </c>
      <c r="B14" s="116" t="s">
        <v>1567</v>
      </c>
      <c r="C14" s="117" t="s">
        <v>1568</v>
      </c>
      <c r="D14" s="118">
        <v>10</v>
      </c>
      <c r="E14" s="119" t="s">
        <v>84</v>
      </c>
      <c r="F14" s="120"/>
      <c r="G14" s="121"/>
    </row>
    <row r="15" ht="18.75" customHeight="1" spans="1:7">
      <c r="A15" s="122"/>
      <c r="B15" s="123" t="s">
        <v>1569</v>
      </c>
      <c r="C15" s="117" t="s">
        <v>1568</v>
      </c>
      <c r="D15" s="124">
        <v>20</v>
      </c>
      <c r="E15" s="125" t="s">
        <v>84</v>
      </c>
      <c r="F15" s="120"/>
      <c r="G15" s="121"/>
    </row>
    <row r="16" ht="27.75" customHeight="1" spans="1:7">
      <c r="A16" s="115" t="s">
        <v>1566</v>
      </c>
      <c r="B16" s="116" t="s">
        <v>1570</v>
      </c>
      <c r="C16" s="117" t="s">
        <v>1568</v>
      </c>
      <c r="D16" s="118">
        <v>5</v>
      </c>
      <c r="E16" s="119" t="s">
        <v>84</v>
      </c>
      <c r="F16" s="126"/>
      <c r="G16" s="127"/>
    </row>
    <row r="17" spans="1:7">
      <c r="A17" s="128"/>
      <c r="B17" s="129"/>
      <c r="C17" s="129"/>
      <c r="D17" s="130" t="s">
        <v>239</v>
      </c>
      <c r="E17" s="131">
        <f>SUMPRODUCT(D4:D16,F4:F16)</f>
        <v>0</v>
      </c>
      <c r="F17" s="131"/>
      <c r="G17" s="132" t="s">
        <v>240</v>
      </c>
    </row>
    <row r="18" spans="1:7">
      <c r="A18" s="133" t="s">
        <v>1571</v>
      </c>
      <c r="B18" s="134"/>
      <c r="C18" s="134"/>
      <c r="D18" s="135" t="s">
        <v>242</v>
      </c>
      <c r="E18" s="135"/>
      <c r="F18" s="135"/>
      <c r="G18" s="136"/>
    </row>
    <row r="19" spans="1:7">
      <c r="A19" s="137"/>
      <c r="B19" s="134"/>
      <c r="C19" s="134"/>
      <c r="D19" s="135" t="s">
        <v>1572</v>
      </c>
      <c r="E19" s="135"/>
      <c r="F19" s="135"/>
      <c r="G19" s="138" t="s">
        <v>1573</v>
      </c>
    </row>
    <row r="20" spans="1:7">
      <c r="A20" s="137"/>
      <c r="B20" s="134"/>
      <c r="C20" s="134"/>
      <c r="D20" s="135" t="s">
        <v>1574</v>
      </c>
      <c r="E20" s="135"/>
      <c r="F20" s="135"/>
      <c r="G20" s="138" t="s">
        <v>1573</v>
      </c>
    </row>
    <row r="21" ht="33" customHeight="1" spans="1:7">
      <c r="A21" s="139"/>
      <c r="B21" s="140"/>
      <c r="C21" s="140"/>
      <c r="D21" s="141" t="s">
        <v>1575</v>
      </c>
      <c r="E21" s="141"/>
      <c r="F21" s="141"/>
      <c r="G21" s="142"/>
    </row>
    <row r="22" ht="15" spans="1:7">
      <c r="A22" s="143"/>
      <c r="B22" s="143"/>
      <c r="C22" s="144"/>
      <c r="D22" s="145"/>
      <c r="E22" s="143"/>
      <c r="F22" s="146"/>
      <c r="G22" s="143"/>
    </row>
    <row r="23" ht="18.75" customHeight="1" spans="1:7">
      <c r="A23" s="147" t="s">
        <v>247</v>
      </c>
      <c r="B23" s="129" t="s">
        <v>1576</v>
      </c>
      <c r="C23" s="129" t="s">
        <v>1577</v>
      </c>
      <c r="D23" s="129" t="s">
        <v>253</v>
      </c>
      <c r="E23" s="129"/>
      <c r="F23" s="148"/>
      <c r="G23" s="149" t="s">
        <v>247</v>
      </c>
    </row>
    <row r="24" ht="18.75" customHeight="1" spans="1:7">
      <c r="A24" s="150"/>
      <c r="B24" s="151" t="s">
        <v>1578</v>
      </c>
      <c r="C24" s="151" t="s">
        <v>1579</v>
      </c>
      <c r="D24" s="151" t="s">
        <v>255</v>
      </c>
      <c r="E24" s="151"/>
      <c r="F24" s="152"/>
      <c r="G24" s="153"/>
    </row>
    <row r="25" ht="18.75" customHeight="1" spans="1:7">
      <c r="A25" s="154"/>
      <c r="B25" s="155" t="s">
        <v>256</v>
      </c>
      <c r="C25" s="155"/>
      <c r="D25" s="156" t="s">
        <v>1580</v>
      </c>
      <c r="E25" s="156"/>
      <c r="F25" s="157"/>
      <c r="G25" s="158"/>
    </row>
  </sheetData>
  <sheetProtection selectLockedCells="1" formatCells="0" formatColumns="0" formatRows="0"/>
  <mergeCells count="12">
    <mergeCell ref="A1:G1"/>
    <mergeCell ref="A2:E2"/>
    <mergeCell ref="E17:F17"/>
    <mergeCell ref="D18:G18"/>
    <mergeCell ref="D19:F19"/>
    <mergeCell ref="D20:F20"/>
    <mergeCell ref="D21:G21"/>
    <mergeCell ref="D23:E23"/>
    <mergeCell ref="D24:E24"/>
    <mergeCell ref="A23:A25"/>
    <mergeCell ref="G23:G25"/>
    <mergeCell ref="A18:C21"/>
  </mergeCells>
  <printOptions horizontalCentered="1"/>
  <pageMargins left="0.511811023622047" right="0.511811023622047" top="0.354330708661417" bottom="0.354330708661417" header="0.31496062992126" footer="0.31496062992126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0"/>
  <sheetViews>
    <sheetView tabSelected="1" workbookViewId="0">
      <selection activeCell="Q9" sqref="Q9"/>
    </sheetView>
  </sheetViews>
  <sheetFormatPr defaultColWidth="15.375" defaultRowHeight="29.25" customHeight="1"/>
  <cols>
    <col min="1" max="1" width="5.125" style="2" customWidth="1"/>
    <col min="2" max="2" width="15.375" style="3" customWidth="1"/>
    <col min="3" max="3" width="21" style="3" customWidth="1"/>
    <col min="4" max="4" width="3.75" style="1" customWidth="1"/>
    <col min="5" max="5" width="5.75" style="4" customWidth="1"/>
    <col min="6" max="6" width="7.75" style="5" customWidth="1"/>
    <col min="7" max="7" width="5.625" style="1" customWidth="1"/>
    <col min="8" max="8" width="17.625" style="3" customWidth="1"/>
    <col min="9" max="9" width="15.875" style="3" customWidth="1"/>
    <col min="10" max="10" width="4.5" style="1" customWidth="1"/>
    <col min="11" max="11" width="6.5" style="4" customWidth="1"/>
    <col min="12" max="12" width="7.25" style="5" customWidth="1"/>
    <col min="13" max="13" width="5.25" style="1" customWidth="1"/>
    <col min="14" max="14" width="17.375" style="3" customWidth="1"/>
    <col min="15" max="15" width="21.875" style="6" customWidth="1"/>
    <col min="16" max="16" width="6.5" style="1" customWidth="1"/>
    <col min="17" max="17" width="5.875" style="4" customWidth="1"/>
    <col min="18" max="18" width="7.875" style="5" customWidth="1"/>
    <col min="19" max="19" width="15.375" style="7"/>
    <col min="20" max="16384" width="15.375" style="2"/>
  </cols>
  <sheetData>
    <row r="1" ht="18.75" spans="1:18">
      <c r="A1" s="8" t="s">
        <v>1581</v>
      </c>
      <c r="B1" s="8"/>
      <c r="C1" s="8"/>
      <c r="D1" s="8"/>
      <c r="E1" s="9"/>
      <c r="F1" s="8"/>
      <c r="G1" s="8"/>
      <c r="H1" s="8"/>
      <c r="I1" s="8"/>
      <c r="J1" s="8"/>
      <c r="K1" s="9"/>
      <c r="L1" s="8"/>
      <c r="M1" s="8"/>
      <c r="N1" s="8"/>
      <c r="O1" s="30"/>
      <c r="P1" s="8"/>
      <c r="Q1" s="9"/>
      <c r="R1" s="8"/>
    </row>
    <row r="2" s="1" customFormat="1" ht="13.5" spans="1:19">
      <c r="A2" s="10" t="s">
        <v>1582</v>
      </c>
      <c r="B2" s="11"/>
      <c r="C2" s="12"/>
      <c r="D2" s="13"/>
      <c r="E2" s="14"/>
      <c r="F2" s="15"/>
      <c r="G2" s="10" t="s">
        <v>1583</v>
      </c>
      <c r="H2" s="12"/>
      <c r="I2" s="12"/>
      <c r="J2" s="13"/>
      <c r="K2" s="14"/>
      <c r="L2" s="15"/>
      <c r="M2" s="10" t="s">
        <v>1583</v>
      </c>
      <c r="N2" s="12"/>
      <c r="O2" s="31"/>
      <c r="P2" s="13"/>
      <c r="Q2" s="14"/>
      <c r="R2" s="13"/>
      <c r="S2" s="42"/>
    </row>
    <row r="3" s="1" customFormat="1" ht="27" spans="1:19">
      <c r="A3" s="16" t="s">
        <v>1531</v>
      </c>
      <c r="B3" s="17" t="s">
        <v>3</v>
      </c>
      <c r="C3" s="17" t="s">
        <v>1584</v>
      </c>
      <c r="D3" s="18" t="s">
        <v>260</v>
      </c>
      <c r="E3" s="19" t="s">
        <v>7</v>
      </c>
      <c r="F3" s="20" t="s">
        <v>1585</v>
      </c>
      <c r="G3" s="16" t="s">
        <v>1531</v>
      </c>
      <c r="H3" s="17" t="s">
        <v>3</v>
      </c>
      <c r="I3" s="17" t="s">
        <v>1584</v>
      </c>
      <c r="J3" s="18" t="s">
        <v>260</v>
      </c>
      <c r="K3" s="19" t="s">
        <v>1586</v>
      </c>
      <c r="L3" s="20" t="s">
        <v>1585</v>
      </c>
      <c r="M3" s="18" t="s">
        <v>1531</v>
      </c>
      <c r="N3" s="17" t="s">
        <v>3</v>
      </c>
      <c r="O3" s="32" t="s">
        <v>1584</v>
      </c>
      <c r="P3" s="33" t="s">
        <v>260</v>
      </c>
      <c r="Q3" s="43" t="s">
        <v>7</v>
      </c>
      <c r="R3" s="20" t="s">
        <v>1585</v>
      </c>
      <c r="S3" s="42"/>
    </row>
    <row r="4" ht="27" customHeight="1" spans="1:18">
      <c r="A4" s="21">
        <v>1</v>
      </c>
      <c r="B4" s="22" t="s">
        <v>1587</v>
      </c>
      <c r="C4" s="22" t="s">
        <v>1588</v>
      </c>
      <c r="D4" s="23" t="s">
        <v>146</v>
      </c>
      <c r="E4" s="24">
        <v>15</v>
      </c>
      <c r="F4" s="25"/>
      <c r="G4" s="26">
        <v>188</v>
      </c>
      <c r="H4" s="27" t="s">
        <v>1589</v>
      </c>
      <c r="I4" s="27" t="s">
        <v>1590</v>
      </c>
      <c r="J4" s="23" t="s">
        <v>1270</v>
      </c>
      <c r="K4" s="24">
        <v>5</v>
      </c>
      <c r="L4" s="25"/>
      <c r="M4" s="26">
        <v>375</v>
      </c>
      <c r="N4" s="28" t="s">
        <v>1591</v>
      </c>
      <c r="O4" s="34" t="s">
        <v>1592</v>
      </c>
      <c r="P4" s="23" t="s">
        <v>84</v>
      </c>
      <c r="Q4" s="44">
        <v>2</v>
      </c>
      <c r="R4" s="45"/>
    </row>
    <row r="5" ht="27" customHeight="1" spans="1:18">
      <c r="A5" s="21">
        <v>2</v>
      </c>
      <c r="B5" s="22" t="s">
        <v>1593</v>
      </c>
      <c r="C5" s="22" t="s">
        <v>1588</v>
      </c>
      <c r="D5" s="23" t="s">
        <v>146</v>
      </c>
      <c r="E5" s="24">
        <v>35</v>
      </c>
      <c r="F5" s="25"/>
      <c r="G5" s="26">
        <v>189</v>
      </c>
      <c r="H5" s="27" t="s">
        <v>1594</v>
      </c>
      <c r="I5" s="27" t="s">
        <v>1590</v>
      </c>
      <c r="J5" s="23" t="s">
        <v>1270</v>
      </c>
      <c r="K5" s="24">
        <v>5</v>
      </c>
      <c r="L5" s="25"/>
      <c r="M5" s="26">
        <v>376</v>
      </c>
      <c r="N5" s="27" t="s">
        <v>1595</v>
      </c>
      <c r="O5" s="35" t="s">
        <v>1596</v>
      </c>
      <c r="P5" s="23" t="s">
        <v>84</v>
      </c>
      <c r="Q5" s="44">
        <v>2</v>
      </c>
      <c r="R5" s="45"/>
    </row>
    <row r="6" ht="27" customHeight="1" spans="1:18">
      <c r="A6" s="21">
        <v>3</v>
      </c>
      <c r="B6" s="22" t="s">
        <v>1597</v>
      </c>
      <c r="C6" s="22" t="s">
        <v>1588</v>
      </c>
      <c r="D6" s="23" t="s">
        <v>146</v>
      </c>
      <c r="E6" s="24">
        <v>30</v>
      </c>
      <c r="F6" s="25"/>
      <c r="G6" s="26">
        <v>190</v>
      </c>
      <c r="H6" s="27" t="s">
        <v>1598</v>
      </c>
      <c r="I6" s="27" t="s">
        <v>1590</v>
      </c>
      <c r="J6" s="23" t="s">
        <v>1270</v>
      </c>
      <c r="K6" s="24">
        <v>6</v>
      </c>
      <c r="L6" s="25"/>
      <c r="M6" s="26">
        <v>377</v>
      </c>
      <c r="N6" s="27" t="s">
        <v>1599</v>
      </c>
      <c r="O6" s="35" t="s">
        <v>1600</v>
      </c>
      <c r="P6" s="23" t="s">
        <v>84</v>
      </c>
      <c r="Q6" s="44">
        <v>2</v>
      </c>
      <c r="R6" s="45"/>
    </row>
    <row r="7" ht="27" customHeight="1" spans="1:18">
      <c r="A7" s="21">
        <v>4</v>
      </c>
      <c r="B7" s="22" t="s">
        <v>1601</v>
      </c>
      <c r="C7" s="22" t="s">
        <v>1588</v>
      </c>
      <c r="D7" s="23" t="s">
        <v>146</v>
      </c>
      <c r="E7" s="24">
        <v>15</v>
      </c>
      <c r="F7" s="25"/>
      <c r="G7" s="26">
        <v>191</v>
      </c>
      <c r="H7" s="27" t="s">
        <v>1602</v>
      </c>
      <c r="I7" s="27" t="s">
        <v>1590</v>
      </c>
      <c r="J7" s="26" t="s">
        <v>84</v>
      </c>
      <c r="K7" s="24">
        <v>5</v>
      </c>
      <c r="L7" s="25"/>
      <c r="M7" s="26">
        <v>378</v>
      </c>
      <c r="N7" s="28" t="s">
        <v>1603</v>
      </c>
      <c r="O7" s="34" t="s">
        <v>1604</v>
      </c>
      <c r="P7" s="23" t="s">
        <v>84</v>
      </c>
      <c r="Q7" s="44">
        <v>2</v>
      </c>
      <c r="R7" s="45"/>
    </row>
    <row r="8" ht="27" customHeight="1" spans="1:18">
      <c r="A8" s="21">
        <v>5</v>
      </c>
      <c r="B8" s="23" t="s">
        <v>1605</v>
      </c>
      <c r="C8" s="22" t="s">
        <v>1588</v>
      </c>
      <c r="D8" s="23" t="s">
        <v>146</v>
      </c>
      <c r="E8" s="24">
        <v>10</v>
      </c>
      <c r="F8" s="25"/>
      <c r="G8" s="26">
        <v>192</v>
      </c>
      <c r="H8" s="27" t="s">
        <v>1606</v>
      </c>
      <c r="I8" s="27" t="s">
        <v>1590</v>
      </c>
      <c r="J8" s="26" t="s">
        <v>84</v>
      </c>
      <c r="K8" s="24">
        <v>5</v>
      </c>
      <c r="L8" s="25"/>
      <c r="M8" s="26">
        <v>379</v>
      </c>
      <c r="N8" s="27" t="s">
        <v>1607</v>
      </c>
      <c r="O8" s="35" t="s">
        <v>1608</v>
      </c>
      <c r="P8" s="23" t="s">
        <v>84</v>
      </c>
      <c r="Q8" s="44">
        <v>2</v>
      </c>
      <c r="R8" s="45"/>
    </row>
    <row r="9" ht="27" customHeight="1" spans="1:18">
      <c r="A9" s="21">
        <v>6</v>
      </c>
      <c r="B9" s="23" t="s">
        <v>1609</v>
      </c>
      <c r="C9" s="22" t="s">
        <v>1588</v>
      </c>
      <c r="D9" s="23" t="s">
        <v>146</v>
      </c>
      <c r="E9" s="24">
        <v>10</v>
      </c>
      <c r="F9" s="25"/>
      <c r="G9" s="26">
        <v>193</v>
      </c>
      <c r="H9" s="27" t="s">
        <v>1610</v>
      </c>
      <c r="I9" s="27" t="s">
        <v>1590</v>
      </c>
      <c r="J9" s="26" t="s">
        <v>84</v>
      </c>
      <c r="K9" s="24">
        <v>5</v>
      </c>
      <c r="L9" s="25"/>
      <c r="M9" s="26">
        <v>380</v>
      </c>
      <c r="N9" s="27" t="s">
        <v>1607</v>
      </c>
      <c r="O9" s="35" t="s">
        <v>1611</v>
      </c>
      <c r="P9" s="23" t="s">
        <v>84</v>
      </c>
      <c r="Q9" s="44">
        <v>2</v>
      </c>
      <c r="R9" s="45"/>
    </row>
    <row r="10" ht="27" customHeight="1" spans="1:18">
      <c r="A10" s="21">
        <v>7</v>
      </c>
      <c r="B10" s="22" t="s">
        <v>1612</v>
      </c>
      <c r="C10" s="22" t="s">
        <v>1613</v>
      </c>
      <c r="D10" s="23" t="s">
        <v>146</v>
      </c>
      <c r="E10" s="24">
        <v>30</v>
      </c>
      <c r="F10" s="25"/>
      <c r="G10" s="26">
        <v>194</v>
      </c>
      <c r="H10" s="27" t="s">
        <v>1614</v>
      </c>
      <c r="I10" s="27" t="s">
        <v>1590</v>
      </c>
      <c r="J10" s="26" t="s">
        <v>84</v>
      </c>
      <c r="K10" s="24">
        <v>5</v>
      </c>
      <c r="L10" s="25"/>
      <c r="M10" s="26">
        <v>381</v>
      </c>
      <c r="N10" s="27" t="s">
        <v>1607</v>
      </c>
      <c r="O10" s="35" t="s">
        <v>1615</v>
      </c>
      <c r="P10" s="23" t="s">
        <v>84</v>
      </c>
      <c r="Q10" s="44">
        <v>2</v>
      </c>
      <c r="R10" s="46"/>
    </row>
    <row r="11" ht="27" customHeight="1" spans="1:18">
      <c r="A11" s="21">
        <v>8</v>
      </c>
      <c r="B11" s="22" t="s">
        <v>1616</v>
      </c>
      <c r="C11" s="22" t="s">
        <v>1613</v>
      </c>
      <c r="D11" s="23" t="s">
        <v>146</v>
      </c>
      <c r="E11" s="24">
        <v>45</v>
      </c>
      <c r="F11" s="25"/>
      <c r="G11" s="26">
        <v>195</v>
      </c>
      <c r="H11" s="27" t="s">
        <v>1617</v>
      </c>
      <c r="I11" s="27" t="s">
        <v>1590</v>
      </c>
      <c r="J11" s="26" t="s">
        <v>84</v>
      </c>
      <c r="K11" s="24">
        <v>5</v>
      </c>
      <c r="L11" s="25"/>
      <c r="M11" s="26">
        <v>382</v>
      </c>
      <c r="N11" s="27" t="s">
        <v>1618</v>
      </c>
      <c r="O11" s="35" t="s">
        <v>1619</v>
      </c>
      <c r="P11" s="23" t="s">
        <v>84</v>
      </c>
      <c r="Q11" s="44">
        <v>2</v>
      </c>
      <c r="R11" s="46"/>
    </row>
    <row r="12" ht="27" customHeight="1" spans="1:18">
      <c r="A12" s="21">
        <v>9</v>
      </c>
      <c r="B12" s="22" t="s">
        <v>1620</v>
      </c>
      <c r="C12" s="22" t="s">
        <v>1613</v>
      </c>
      <c r="D12" s="23" t="s">
        <v>146</v>
      </c>
      <c r="E12" s="24">
        <v>10</v>
      </c>
      <c r="F12" s="25"/>
      <c r="G12" s="26">
        <v>196</v>
      </c>
      <c r="H12" s="27" t="s">
        <v>1621</v>
      </c>
      <c r="I12" s="27" t="s">
        <v>1590</v>
      </c>
      <c r="J12" s="26" t="s">
        <v>84</v>
      </c>
      <c r="K12" s="24">
        <v>5</v>
      </c>
      <c r="L12" s="25"/>
      <c r="M12" s="26">
        <v>383</v>
      </c>
      <c r="N12" s="28" t="s">
        <v>1622</v>
      </c>
      <c r="O12" s="34"/>
      <c r="P12" s="23" t="s">
        <v>84</v>
      </c>
      <c r="Q12" s="44">
        <v>2</v>
      </c>
      <c r="R12" s="45"/>
    </row>
    <row r="13" ht="27" customHeight="1" spans="1:18">
      <c r="A13" s="21">
        <v>10</v>
      </c>
      <c r="B13" s="22" t="s">
        <v>1623</v>
      </c>
      <c r="C13" s="22" t="s">
        <v>1613</v>
      </c>
      <c r="D13" s="23" t="s">
        <v>146</v>
      </c>
      <c r="E13" s="24">
        <v>5</v>
      </c>
      <c r="F13" s="25"/>
      <c r="G13" s="26">
        <v>197</v>
      </c>
      <c r="H13" s="27" t="s">
        <v>1624</v>
      </c>
      <c r="I13" s="27" t="s">
        <v>1590</v>
      </c>
      <c r="J13" s="26" t="s">
        <v>84</v>
      </c>
      <c r="K13" s="24">
        <v>5</v>
      </c>
      <c r="L13" s="25"/>
      <c r="M13" s="26">
        <v>384</v>
      </c>
      <c r="N13" s="28" t="s">
        <v>1625</v>
      </c>
      <c r="O13" s="34"/>
      <c r="P13" s="23" t="s">
        <v>84</v>
      </c>
      <c r="Q13" s="44">
        <v>5</v>
      </c>
      <c r="R13" s="46"/>
    </row>
    <row r="14" ht="27" customHeight="1" spans="1:18">
      <c r="A14" s="21">
        <v>11</v>
      </c>
      <c r="B14" s="27" t="s">
        <v>1626</v>
      </c>
      <c r="C14" s="27" t="s">
        <v>1588</v>
      </c>
      <c r="D14" s="23" t="s">
        <v>146</v>
      </c>
      <c r="E14" s="24">
        <v>10</v>
      </c>
      <c r="F14" s="25"/>
      <c r="G14" s="26">
        <v>198</v>
      </c>
      <c r="H14" s="27" t="s">
        <v>1627</v>
      </c>
      <c r="I14" s="27" t="s">
        <v>1590</v>
      </c>
      <c r="J14" s="26" t="s">
        <v>84</v>
      </c>
      <c r="K14" s="24">
        <v>5</v>
      </c>
      <c r="L14" s="25"/>
      <c r="M14" s="26">
        <v>385</v>
      </c>
      <c r="N14" s="36" t="s">
        <v>1628</v>
      </c>
      <c r="O14" s="34"/>
      <c r="P14" s="23" t="s">
        <v>84</v>
      </c>
      <c r="Q14" s="44">
        <v>5</v>
      </c>
      <c r="R14" s="46"/>
    </row>
    <row r="15" ht="27" customHeight="1" spans="1:18">
      <c r="A15" s="21">
        <v>12</v>
      </c>
      <c r="B15" s="27" t="s">
        <v>1629</v>
      </c>
      <c r="C15" s="27" t="s">
        <v>1588</v>
      </c>
      <c r="D15" s="23" t="s">
        <v>146</v>
      </c>
      <c r="E15" s="24">
        <v>10</v>
      </c>
      <c r="F15" s="25"/>
      <c r="G15" s="26">
        <v>199</v>
      </c>
      <c r="H15" s="27" t="s">
        <v>1630</v>
      </c>
      <c r="I15" s="27" t="s">
        <v>1590</v>
      </c>
      <c r="J15" s="26" t="s">
        <v>84</v>
      </c>
      <c r="K15" s="24">
        <v>5</v>
      </c>
      <c r="L15" s="29"/>
      <c r="M15" s="26">
        <v>386</v>
      </c>
      <c r="N15" s="28" t="s">
        <v>1631</v>
      </c>
      <c r="O15" s="34"/>
      <c r="P15" s="23" t="s">
        <v>84</v>
      </c>
      <c r="Q15" s="24">
        <v>5</v>
      </c>
      <c r="R15" s="45"/>
    </row>
    <row r="16" ht="27" customHeight="1" spans="1:18">
      <c r="A16" s="21">
        <v>13</v>
      </c>
      <c r="B16" s="28" t="s">
        <v>1632</v>
      </c>
      <c r="C16" s="28" t="s">
        <v>1633</v>
      </c>
      <c r="D16" s="26" t="s">
        <v>1270</v>
      </c>
      <c r="E16" s="24">
        <v>10</v>
      </c>
      <c r="F16" s="25"/>
      <c r="G16" s="26">
        <v>200</v>
      </c>
      <c r="H16" s="27" t="s">
        <v>1634</v>
      </c>
      <c r="I16" s="27" t="s">
        <v>1590</v>
      </c>
      <c r="J16" s="26" t="s">
        <v>84</v>
      </c>
      <c r="K16" s="24">
        <v>5</v>
      </c>
      <c r="L16" s="25"/>
      <c r="M16" s="26">
        <v>387</v>
      </c>
      <c r="N16" s="28" t="s">
        <v>1635</v>
      </c>
      <c r="O16" s="34"/>
      <c r="P16" s="37" t="s">
        <v>84</v>
      </c>
      <c r="Q16" s="24">
        <v>5</v>
      </c>
      <c r="R16" s="45"/>
    </row>
    <row r="17" ht="27" customHeight="1" spans="1:18">
      <c r="A17" s="21">
        <v>14</v>
      </c>
      <c r="B17" s="28" t="s">
        <v>1636</v>
      </c>
      <c r="C17" s="28" t="s">
        <v>1637</v>
      </c>
      <c r="D17" s="26" t="s">
        <v>146</v>
      </c>
      <c r="E17" s="24">
        <v>5</v>
      </c>
      <c r="F17" s="25"/>
      <c r="G17" s="26">
        <v>201</v>
      </c>
      <c r="H17" s="27" t="s">
        <v>1638</v>
      </c>
      <c r="I17" s="27" t="s">
        <v>1590</v>
      </c>
      <c r="J17" s="26" t="s">
        <v>84</v>
      </c>
      <c r="K17" s="24">
        <v>5</v>
      </c>
      <c r="L17" s="25"/>
      <c r="M17" s="26">
        <v>388</v>
      </c>
      <c r="N17" s="28" t="s">
        <v>1639</v>
      </c>
      <c r="O17" s="34"/>
      <c r="P17" s="37" t="s">
        <v>84</v>
      </c>
      <c r="Q17" s="24">
        <v>5</v>
      </c>
      <c r="R17" s="45"/>
    </row>
    <row r="18" ht="27" customHeight="1" spans="1:18">
      <c r="A18" s="21">
        <v>15</v>
      </c>
      <c r="B18" s="28" t="s">
        <v>1636</v>
      </c>
      <c r="C18" s="28" t="s">
        <v>1640</v>
      </c>
      <c r="D18" s="26" t="s">
        <v>146</v>
      </c>
      <c r="E18" s="24">
        <v>5</v>
      </c>
      <c r="F18" s="25"/>
      <c r="G18" s="26">
        <v>202</v>
      </c>
      <c r="H18" s="27" t="s">
        <v>1641</v>
      </c>
      <c r="I18" s="27" t="s">
        <v>1590</v>
      </c>
      <c r="J18" s="26" t="s">
        <v>84</v>
      </c>
      <c r="K18" s="24">
        <v>5</v>
      </c>
      <c r="L18" s="25"/>
      <c r="M18" s="26">
        <v>389</v>
      </c>
      <c r="N18" s="28" t="s">
        <v>1642</v>
      </c>
      <c r="O18" s="38"/>
      <c r="P18" s="37" t="s">
        <v>84</v>
      </c>
      <c r="Q18" s="24">
        <v>5</v>
      </c>
      <c r="R18" s="45"/>
    </row>
    <row r="19" ht="27" customHeight="1" spans="1:18">
      <c r="A19" s="21">
        <v>16</v>
      </c>
      <c r="B19" s="28" t="s">
        <v>1636</v>
      </c>
      <c r="C19" s="28" t="s">
        <v>1643</v>
      </c>
      <c r="D19" s="26" t="s">
        <v>146</v>
      </c>
      <c r="E19" s="24">
        <v>5</v>
      </c>
      <c r="F19" s="25"/>
      <c r="G19" s="26">
        <v>203</v>
      </c>
      <c r="H19" s="27" t="s">
        <v>1644</v>
      </c>
      <c r="I19" s="27" t="s">
        <v>1590</v>
      </c>
      <c r="J19" s="26" t="s">
        <v>84</v>
      </c>
      <c r="K19" s="24">
        <v>5</v>
      </c>
      <c r="L19" s="29"/>
      <c r="M19" s="26"/>
      <c r="N19" s="39" t="s">
        <v>1645</v>
      </c>
      <c r="O19" s="31"/>
      <c r="P19" s="13"/>
      <c r="Q19" s="47"/>
      <c r="R19" s="45"/>
    </row>
    <row r="20" ht="27" customHeight="1" spans="1:18">
      <c r="A20" s="21">
        <v>17</v>
      </c>
      <c r="B20" s="28" t="s">
        <v>1636</v>
      </c>
      <c r="C20" s="28" t="s">
        <v>1646</v>
      </c>
      <c r="D20" s="26" t="s">
        <v>146</v>
      </c>
      <c r="E20" s="24">
        <v>5</v>
      </c>
      <c r="F20" s="25"/>
      <c r="G20" s="26">
        <v>204</v>
      </c>
      <c r="H20" s="27" t="s">
        <v>1647</v>
      </c>
      <c r="I20" s="27" t="s">
        <v>1590</v>
      </c>
      <c r="J20" s="26" t="s">
        <v>84</v>
      </c>
      <c r="K20" s="24">
        <v>5</v>
      </c>
      <c r="L20" s="29"/>
      <c r="M20" s="26">
        <v>390</v>
      </c>
      <c r="N20" s="28" t="s">
        <v>1648</v>
      </c>
      <c r="O20" s="34" t="s">
        <v>1649</v>
      </c>
      <c r="P20" s="40" t="s">
        <v>84</v>
      </c>
      <c r="Q20" s="24">
        <v>10</v>
      </c>
      <c r="R20" s="45"/>
    </row>
    <row r="21" ht="27" customHeight="1" spans="1:18">
      <c r="A21" s="21">
        <v>18</v>
      </c>
      <c r="B21" s="28" t="s">
        <v>1636</v>
      </c>
      <c r="C21" s="28" t="s">
        <v>1650</v>
      </c>
      <c r="D21" s="26" t="s">
        <v>146</v>
      </c>
      <c r="E21" s="24">
        <v>5</v>
      </c>
      <c r="F21" s="25"/>
      <c r="G21" s="26">
        <v>205</v>
      </c>
      <c r="H21" s="27" t="s">
        <v>1651</v>
      </c>
      <c r="I21" s="27" t="s">
        <v>1590</v>
      </c>
      <c r="J21" s="26" t="s">
        <v>84</v>
      </c>
      <c r="K21" s="24">
        <v>5</v>
      </c>
      <c r="L21" s="25"/>
      <c r="M21" s="26">
        <v>391</v>
      </c>
      <c r="N21" s="28" t="s">
        <v>1652</v>
      </c>
      <c r="O21" s="34" t="s">
        <v>1653</v>
      </c>
      <c r="P21" s="40" t="s">
        <v>84</v>
      </c>
      <c r="Q21" s="24">
        <v>50</v>
      </c>
      <c r="R21" s="46"/>
    </row>
    <row r="22" ht="27" customHeight="1" spans="1:18">
      <c r="A22" s="21">
        <v>19</v>
      </c>
      <c r="B22" s="28" t="s">
        <v>1636</v>
      </c>
      <c r="C22" s="28" t="s">
        <v>1654</v>
      </c>
      <c r="D22" s="26" t="s">
        <v>146</v>
      </c>
      <c r="E22" s="24">
        <v>5</v>
      </c>
      <c r="F22" s="25"/>
      <c r="G22" s="26">
        <v>206</v>
      </c>
      <c r="H22" s="27" t="s">
        <v>1655</v>
      </c>
      <c r="I22" s="27" t="s">
        <v>1590</v>
      </c>
      <c r="J22" s="26" t="s">
        <v>84</v>
      </c>
      <c r="K22" s="24">
        <v>5</v>
      </c>
      <c r="L22" s="25"/>
      <c r="M22" s="26">
        <v>392</v>
      </c>
      <c r="N22" s="28" t="s">
        <v>1656</v>
      </c>
      <c r="O22" s="34" t="s">
        <v>1592</v>
      </c>
      <c r="P22" s="40" t="s">
        <v>84</v>
      </c>
      <c r="Q22" s="48">
        <v>5</v>
      </c>
      <c r="R22" s="45"/>
    </row>
    <row r="23" ht="27" customHeight="1" spans="1:18">
      <c r="A23" s="21">
        <v>20</v>
      </c>
      <c r="B23" s="28" t="s">
        <v>1657</v>
      </c>
      <c r="C23" s="28" t="s">
        <v>1658</v>
      </c>
      <c r="D23" s="26" t="s">
        <v>36</v>
      </c>
      <c r="E23" s="24">
        <v>5</v>
      </c>
      <c r="F23" s="25"/>
      <c r="G23" s="26">
        <v>207</v>
      </c>
      <c r="H23" s="27" t="s">
        <v>1659</v>
      </c>
      <c r="I23" s="27" t="s">
        <v>1590</v>
      </c>
      <c r="J23" s="26" t="s">
        <v>84</v>
      </c>
      <c r="K23" s="24">
        <v>5</v>
      </c>
      <c r="L23" s="25"/>
      <c r="M23" s="26">
        <v>393</v>
      </c>
      <c r="N23" s="27" t="s">
        <v>1660</v>
      </c>
      <c r="O23" s="35" t="s">
        <v>1661</v>
      </c>
      <c r="P23" s="37" t="s">
        <v>1407</v>
      </c>
      <c r="Q23" s="24">
        <v>300</v>
      </c>
      <c r="R23" s="45"/>
    </row>
    <row r="24" ht="27" customHeight="1" spans="1:18">
      <c r="A24" s="21">
        <v>21</v>
      </c>
      <c r="B24" s="28" t="s">
        <v>1662</v>
      </c>
      <c r="C24" s="28"/>
      <c r="D24" s="23" t="s">
        <v>84</v>
      </c>
      <c r="E24" s="24">
        <v>50</v>
      </c>
      <c r="F24" s="25"/>
      <c r="G24" s="26">
        <v>208</v>
      </c>
      <c r="H24" s="27" t="s">
        <v>1663</v>
      </c>
      <c r="I24" s="27" t="s">
        <v>1590</v>
      </c>
      <c r="J24" s="26" t="s">
        <v>84</v>
      </c>
      <c r="K24" s="24">
        <v>5</v>
      </c>
      <c r="L24" s="25"/>
      <c r="M24" s="26">
        <v>394</v>
      </c>
      <c r="N24" s="27" t="s">
        <v>1664</v>
      </c>
      <c r="O24" s="35" t="s">
        <v>1665</v>
      </c>
      <c r="P24" s="40" t="s">
        <v>1407</v>
      </c>
      <c r="Q24" s="24">
        <v>300</v>
      </c>
      <c r="R24" s="46"/>
    </row>
    <row r="25" ht="27" customHeight="1" spans="1:18">
      <c r="A25" s="21">
        <v>22</v>
      </c>
      <c r="B25" s="28" t="s">
        <v>1666</v>
      </c>
      <c r="C25" s="28" t="s">
        <v>1667</v>
      </c>
      <c r="D25" s="23" t="s">
        <v>1311</v>
      </c>
      <c r="E25" s="24">
        <v>1</v>
      </c>
      <c r="F25" s="25"/>
      <c r="G25" s="26">
        <v>209</v>
      </c>
      <c r="H25" s="27" t="s">
        <v>1668</v>
      </c>
      <c r="I25" s="22" t="s">
        <v>1669</v>
      </c>
      <c r="J25" s="26" t="s">
        <v>1270</v>
      </c>
      <c r="K25" s="24">
        <v>50</v>
      </c>
      <c r="L25" s="25"/>
      <c r="M25" s="26">
        <v>395</v>
      </c>
      <c r="N25" s="28" t="s">
        <v>1670</v>
      </c>
      <c r="O25" s="34" t="s">
        <v>1671</v>
      </c>
      <c r="P25" s="40" t="s">
        <v>15</v>
      </c>
      <c r="Q25" s="48">
        <v>5</v>
      </c>
      <c r="R25" s="46"/>
    </row>
    <row r="26" ht="27" customHeight="1" spans="1:18">
      <c r="A26" s="21">
        <v>23</v>
      </c>
      <c r="B26" s="28" t="s">
        <v>1672</v>
      </c>
      <c r="C26" s="28" t="s">
        <v>1673</v>
      </c>
      <c r="D26" s="23" t="s">
        <v>146</v>
      </c>
      <c r="E26" s="24">
        <v>2</v>
      </c>
      <c r="F26" s="25"/>
      <c r="G26" s="26">
        <v>210</v>
      </c>
      <c r="H26" s="27" t="s">
        <v>1674</v>
      </c>
      <c r="I26" s="22" t="s">
        <v>1669</v>
      </c>
      <c r="J26" s="26" t="s">
        <v>1270</v>
      </c>
      <c r="K26" s="24">
        <v>50</v>
      </c>
      <c r="L26" s="25"/>
      <c r="M26" s="26">
        <v>396</v>
      </c>
      <c r="N26" s="28" t="s">
        <v>1670</v>
      </c>
      <c r="O26" s="34" t="s">
        <v>1675</v>
      </c>
      <c r="P26" s="40" t="s">
        <v>15</v>
      </c>
      <c r="Q26" s="48">
        <v>5</v>
      </c>
      <c r="R26" s="45"/>
    </row>
    <row r="27" ht="27" customHeight="1" spans="1:18">
      <c r="A27" s="21">
        <v>24</v>
      </c>
      <c r="B27" s="27" t="s">
        <v>1676</v>
      </c>
      <c r="C27" s="27" t="s">
        <v>1677</v>
      </c>
      <c r="D27" s="23" t="s">
        <v>84</v>
      </c>
      <c r="E27" s="24">
        <v>4</v>
      </c>
      <c r="F27" s="25"/>
      <c r="G27" s="26">
        <v>211</v>
      </c>
      <c r="H27" s="27" t="s">
        <v>1678</v>
      </c>
      <c r="I27" s="22" t="s">
        <v>1669</v>
      </c>
      <c r="J27" s="26" t="s">
        <v>1270</v>
      </c>
      <c r="K27" s="24">
        <v>50</v>
      </c>
      <c r="L27" s="25"/>
      <c r="M27" s="26">
        <v>397</v>
      </c>
      <c r="N27" s="28" t="s">
        <v>1679</v>
      </c>
      <c r="O27" s="34" t="s">
        <v>1680</v>
      </c>
      <c r="P27" s="26" t="s">
        <v>1681</v>
      </c>
      <c r="Q27" s="49">
        <v>10</v>
      </c>
      <c r="R27" s="45"/>
    </row>
    <row r="28" ht="27" customHeight="1" spans="1:18">
      <c r="A28" s="21">
        <v>25</v>
      </c>
      <c r="B28" s="27" t="s">
        <v>1682</v>
      </c>
      <c r="C28" s="27" t="s">
        <v>1677</v>
      </c>
      <c r="D28" s="23" t="s">
        <v>84</v>
      </c>
      <c r="E28" s="24">
        <v>5</v>
      </c>
      <c r="F28" s="25"/>
      <c r="G28" s="26">
        <v>212</v>
      </c>
      <c r="H28" s="27" t="s">
        <v>1683</v>
      </c>
      <c r="I28" s="27" t="s">
        <v>1684</v>
      </c>
      <c r="J28" s="23" t="s">
        <v>84</v>
      </c>
      <c r="K28" s="24">
        <v>100</v>
      </c>
      <c r="L28" s="25"/>
      <c r="M28" s="26">
        <v>398</v>
      </c>
      <c r="N28" s="27" t="s">
        <v>1685</v>
      </c>
      <c r="O28" s="35" t="s">
        <v>1686</v>
      </c>
      <c r="P28" s="23" t="s">
        <v>20</v>
      </c>
      <c r="Q28" s="44">
        <v>100</v>
      </c>
      <c r="R28" s="45"/>
    </row>
    <row r="29" ht="27" customHeight="1" spans="1:18">
      <c r="A29" s="21">
        <v>26</v>
      </c>
      <c r="B29" s="27" t="s">
        <v>1687</v>
      </c>
      <c r="C29" s="27" t="s">
        <v>1677</v>
      </c>
      <c r="D29" s="26" t="s">
        <v>84</v>
      </c>
      <c r="E29" s="24">
        <v>5</v>
      </c>
      <c r="F29" s="25"/>
      <c r="G29" s="26">
        <v>213</v>
      </c>
      <c r="H29" s="27" t="s">
        <v>1688</v>
      </c>
      <c r="I29" s="27" t="s">
        <v>1684</v>
      </c>
      <c r="J29" s="23" t="s">
        <v>84</v>
      </c>
      <c r="K29" s="24">
        <v>100</v>
      </c>
      <c r="L29" s="25"/>
      <c r="M29" s="26">
        <v>399</v>
      </c>
      <c r="N29" s="27" t="s">
        <v>1689</v>
      </c>
      <c r="O29" s="35"/>
      <c r="P29" s="23" t="s">
        <v>94</v>
      </c>
      <c r="Q29" s="44">
        <v>2</v>
      </c>
      <c r="R29" s="45"/>
    </row>
    <row r="30" ht="27" customHeight="1" spans="1:18">
      <c r="A30" s="21">
        <v>27</v>
      </c>
      <c r="B30" s="27" t="s">
        <v>1690</v>
      </c>
      <c r="C30" s="27" t="s">
        <v>1677</v>
      </c>
      <c r="D30" s="26" t="s">
        <v>84</v>
      </c>
      <c r="E30" s="24">
        <v>3</v>
      </c>
      <c r="F30" s="25"/>
      <c r="G30" s="26">
        <v>214</v>
      </c>
      <c r="H30" s="27" t="s">
        <v>1691</v>
      </c>
      <c r="I30" s="27" t="s">
        <v>1684</v>
      </c>
      <c r="J30" s="23" t="s">
        <v>84</v>
      </c>
      <c r="K30" s="24">
        <v>100</v>
      </c>
      <c r="L30" s="25"/>
      <c r="M30" s="26">
        <v>400</v>
      </c>
      <c r="N30" s="28" t="s">
        <v>1692</v>
      </c>
      <c r="O30" s="34"/>
      <c r="P30" s="23" t="s">
        <v>1311</v>
      </c>
      <c r="Q30" s="44">
        <v>10</v>
      </c>
      <c r="R30" s="45"/>
    </row>
    <row r="31" ht="27" customHeight="1" spans="1:18">
      <c r="A31" s="21">
        <v>28</v>
      </c>
      <c r="B31" s="28" t="s">
        <v>1693</v>
      </c>
      <c r="C31" s="28" t="s">
        <v>1694</v>
      </c>
      <c r="D31" s="23" t="s">
        <v>84</v>
      </c>
      <c r="E31" s="24">
        <v>2</v>
      </c>
      <c r="F31" s="25"/>
      <c r="G31" s="26">
        <v>215</v>
      </c>
      <c r="H31" s="27" t="s">
        <v>1695</v>
      </c>
      <c r="I31" s="27" t="s">
        <v>1684</v>
      </c>
      <c r="J31" s="23" t="s">
        <v>84</v>
      </c>
      <c r="K31" s="24">
        <v>30</v>
      </c>
      <c r="L31" s="25"/>
      <c r="M31" s="26">
        <v>401</v>
      </c>
      <c r="N31" s="27" t="s">
        <v>1696</v>
      </c>
      <c r="O31" s="35"/>
      <c r="P31" s="23" t="s">
        <v>1311</v>
      </c>
      <c r="Q31" s="44">
        <v>2</v>
      </c>
      <c r="R31" s="46"/>
    </row>
    <row r="32" ht="27" customHeight="1" spans="1:18">
      <c r="A32" s="21">
        <v>29</v>
      </c>
      <c r="B32" s="28" t="s">
        <v>1693</v>
      </c>
      <c r="C32" s="28" t="s">
        <v>1697</v>
      </c>
      <c r="D32" s="23" t="s">
        <v>84</v>
      </c>
      <c r="E32" s="24">
        <v>2</v>
      </c>
      <c r="F32" s="25"/>
      <c r="G32" s="26">
        <v>216</v>
      </c>
      <c r="H32" s="27" t="s">
        <v>1698</v>
      </c>
      <c r="I32" s="27" t="s">
        <v>1684</v>
      </c>
      <c r="J32" s="23" t="s">
        <v>84</v>
      </c>
      <c r="K32" s="24">
        <v>30</v>
      </c>
      <c r="L32" s="25"/>
      <c r="M32" s="26">
        <v>402</v>
      </c>
      <c r="N32" s="27" t="s">
        <v>1699</v>
      </c>
      <c r="O32" s="35" t="s">
        <v>1700</v>
      </c>
      <c r="P32" s="23" t="s">
        <v>20</v>
      </c>
      <c r="Q32" s="44">
        <v>20</v>
      </c>
      <c r="R32" s="45"/>
    </row>
    <row r="33" ht="27" customHeight="1" spans="1:18">
      <c r="A33" s="21">
        <v>30</v>
      </c>
      <c r="B33" s="28" t="s">
        <v>1701</v>
      </c>
      <c r="C33" s="23" t="s">
        <v>1702</v>
      </c>
      <c r="D33" s="23" t="s">
        <v>84</v>
      </c>
      <c r="E33" s="24">
        <v>2</v>
      </c>
      <c r="F33" s="29"/>
      <c r="G33" s="26">
        <v>217</v>
      </c>
      <c r="H33" s="27" t="s">
        <v>1703</v>
      </c>
      <c r="I33" s="27" t="s">
        <v>1684</v>
      </c>
      <c r="J33" s="23" t="s">
        <v>84</v>
      </c>
      <c r="K33" s="24">
        <v>30</v>
      </c>
      <c r="L33" s="25"/>
      <c r="M33" s="26">
        <v>403</v>
      </c>
      <c r="N33" s="27" t="s">
        <v>1699</v>
      </c>
      <c r="O33" s="35" t="s">
        <v>1704</v>
      </c>
      <c r="P33" s="23" t="s">
        <v>20</v>
      </c>
      <c r="Q33" s="44">
        <v>20</v>
      </c>
      <c r="R33" s="45"/>
    </row>
    <row r="34" ht="27" customHeight="1" spans="1:18">
      <c r="A34" s="21">
        <v>31</v>
      </c>
      <c r="B34" s="28" t="s">
        <v>1701</v>
      </c>
      <c r="C34" s="28" t="s">
        <v>1705</v>
      </c>
      <c r="D34" s="23" t="s">
        <v>84</v>
      </c>
      <c r="E34" s="24">
        <v>2</v>
      </c>
      <c r="F34" s="29"/>
      <c r="G34" s="26">
        <v>218</v>
      </c>
      <c r="H34" s="27" t="s">
        <v>1706</v>
      </c>
      <c r="I34" s="27" t="s">
        <v>1684</v>
      </c>
      <c r="J34" s="23" t="s">
        <v>84</v>
      </c>
      <c r="K34" s="24">
        <v>10</v>
      </c>
      <c r="L34" s="25"/>
      <c r="M34" s="26">
        <v>404</v>
      </c>
      <c r="N34" s="27" t="s">
        <v>1707</v>
      </c>
      <c r="O34" s="34"/>
      <c r="P34" s="23" t="s">
        <v>20</v>
      </c>
      <c r="Q34" s="49">
        <v>2</v>
      </c>
      <c r="R34" s="46"/>
    </row>
    <row r="35" ht="27" customHeight="1" spans="1:18">
      <c r="A35" s="21">
        <v>32</v>
      </c>
      <c r="B35" s="28" t="s">
        <v>1708</v>
      </c>
      <c r="C35" s="28" t="s">
        <v>1709</v>
      </c>
      <c r="D35" s="23" t="s">
        <v>84</v>
      </c>
      <c r="E35" s="24">
        <v>2</v>
      </c>
      <c r="F35" s="29"/>
      <c r="G35" s="26">
        <v>219</v>
      </c>
      <c r="H35" s="27" t="s">
        <v>1710</v>
      </c>
      <c r="I35" s="27" t="s">
        <v>1684</v>
      </c>
      <c r="J35" s="23" t="s">
        <v>84</v>
      </c>
      <c r="K35" s="24">
        <v>10</v>
      </c>
      <c r="L35" s="25"/>
      <c r="M35" s="26">
        <v>405</v>
      </c>
      <c r="N35" s="28" t="s">
        <v>1711</v>
      </c>
      <c r="O35" s="34"/>
      <c r="P35" s="23" t="s">
        <v>48</v>
      </c>
      <c r="Q35" s="49">
        <v>5</v>
      </c>
      <c r="R35" s="45"/>
    </row>
    <row r="36" ht="27" customHeight="1" spans="1:18">
      <c r="A36" s="21">
        <v>33</v>
      </c>
      <c r="B36" s="28" t="s">
        <v>1712</v>
      </c>
      <c r="C36" s="28" t="s">
        <v>1713</v>
      </c>
      <c r="D36" s="23" t="s">
        <v>84</v>
      </c>
      <c r="E36" s="24">
        <v>2</v>
      </c>
      <c r="F36" s="29"/>
      <c r="G36" s="26">
        <v>220</v>
      </c>
      <c r="H36" s="27" t="s">
        <v>1714</v>
      </c>
      <c r="I36" s="27" t="s">
        <v>1684</v>
      </c>
      <c r="J36" s="23" t="s">
        <v>84</v>
      </c>
      <c r="K36" s="24">
        <v>10</v>
      </c>
      <c r="L36" s="25"/>
      <c r="M36" s="26">
        <v>406</v>
      </c>
      <c r="N36" s="27" t="s">
        <v>1715</v>
      </c>
      <c r="O36" s="35" t="s">
        <v>1716</v>
      </c>
      <c r="P36" s="23" t="s">
        <v>48</v>
      </c>
      <c r="Q36" s="44">
        <v>20</v>
      </c>
      <c r="R36" s="45"/>
    </row>
    <row r="37" ht="27" customHeight="1" spans="1:18">
      <c r="A37" s="21">
        <v>34</v>
      </c>
      <c r="B37" s="28" t="s">
        <v>1717</v>
      </c>
      <c r="C37" s="28" t="s">
        <v>1718</v>
      </c>
      <c r="D37" s="23" t="s">
        <v>84</v>
      </c>
      <c r="E37" s="24">
        <v>2</v>
      </c>
      <c r="F37" s="29"/>
      <c r="G37" s="26">
        <v>221</v>
      </c>
      <c r="H37" s="27" t="s">
        <v>1719</v>
      </c>
      <c r="I37" s="27" t="s">
        <v>1684</v>
      </c>
      <c r="J37" s="23" t="s">
        <v>84</v>
      </c>
      <c r="K37" s="24">
        <v>10</v>
      </c>
      <c r="L37" s="25"/>
      <c r="M37" s="26">
        <v>407</v>
      </c>
      <c r="N37" s="28" t="s">
        <v>1720</v>
      </c>
      <c r="O37" s="34" t="s">
        <v>1721</v>
      </c>
      <c r="P37" s="26" t="s">
        <v>613</v>
      </c>
      <c r="Q37" s="44">
        <v>10</v>
      </c>
      <c r="R37" s="45"/>
    </row>
    <row r="38" ht="27" customHeight="1" spans="1:18">
      <c r="A38" s="21">
        <v>35</v>
      </c>
      <c r="B38" s="28" t="s">
        <v>1722</v>
      </c>
      <c r="C38" s="28" t="s">
        <v>1723</v>
      </c>
      <c r="D38" s="23" t="s">
        <v>84</v>
      </c>
      <c r="E38" s="24">
        <v>10</v>
      </c>
      <c r="F38" s="25"/>
      <c r="G38" s="26">
        <v>222</v>
      </c>
      <c r="H38" s="27" t="s">
        <v>1724</v>
      </c>
      <c r="I38" s="27" t="s">
        <v>1684</v>
      </c>
      <c r="J38" s="23" t="s">
        <v>84</v>
      </c>
      <c r="K38" s="24">
        <v>10</v>
      </c>
      <c r="L38" s="25"/>
      <c r="M38" s="26">
        <v>408</v>
      </c>
      <c r="N38" s="28" t="s">
        <v>1725</v>
      </c>
      <c r="O38" s="34" t="s">
        <v>1726</v>
      </c>
      <c r="P38" s="23" t="s">
        <v>1270</v>
      </c>
      <c r="Q38" s="49">
        <v>10</v>
      </c>
      <c r="R38" s="45"/>
    </row>
    <row r="39" ht="27" customHeight="1" spans="1:18">
      <c r="A39" s="21">
        <v>36</v>
      </c>
      <c r="B39" s="28" t="s">
        <v>1727</v>
      </c>
      <c r="C39" s="28" t="s">
        <v>1728</v>
      </c>
      <c r="D39" s="23" t="s">
        <v>84</v>
      </c>
      <c r="E39" s="24">
        <v>5</v>
      </c>
      <c r="F39" s="25"/>
      <c r="G39" s="26">
        <v>223</v>
      </c>
      <c r="H39" s="27" t="s">
        <v>1729</v>
      </c>
      <c r="I39" s="27" t="s">
        <v>1684</v>
      </c>
      <c r="J39" s="23" t="s">
        <v>84</v>
      </c>
      <c r="K39" s="24">
        <v>10</v>
      </c>
      <c r="L39" s="25"/>
      <c r="M39" s="26">
        <v>409</v>
      </c>
      <c r="N39" s="28" t="s">
        <v>1730</v>
      </c>
      <c r="O39" s="34" t="s">
        <v>1731</v>
      </c>
      <c r="P39" s="23" t="s">
        <v>20</v>
      </c>
      <c r="Q39" s="44">
        <v>50</v>
      </c>
      <c r="R39" s="45"/>
    </row>
    <row r="40" ht="27" customHeight="1" spans="1:18">
      <c r="A40" s="21">
        <v>37</v>
      </c>
      <c r="B40" s="28" t="s">
        <v>1701</v>
      </c>
      <c r="C40" s="28" t="s">
        <v>1732</v>
      </c>
      <c r="D40" s="23" t="s">
        <v>84</v>
      </c>
      <c r="E40" s="24">
        <v>2</v>
      </c>
      <c r="F40" s="25"/>
      <c r="G40" s="26">
        <v>224</v>
      </c>
      <c r="H40" s="27" t="s">
        <v>1733</v>
      </c>
      <c r="I40" s="27" t="s">
        <v>1684</v>
      </c>
      <c r="J40" s="23" t="s">
        <v>84</v>
      </c>
      <c r="K40" s="24">
        <v>10</v>
      </c>
      <c r="L40" s="25"/>
      <c r="M40" s="26">
        <v>410</v>
      </c>
      <c r="N40" s="28" t="s">
        <v>1734</v>
      </c>
      <c r="O40" s="34" t="s">
        <v>1735</v>
      </c>
      <c r="P40" s="23" t="s">
        <v>1311</v>
      </c>
      <c r="Q40" s="44">
        <v>15</v>
      </c>
      <c r="R40" s="45"/>
    </row>
    <row r="41" ht="27" customHeight="1" spans="1:18">
      <c r="A41" s="21">
        <v>38</v>
      </c>
      <c r="B41" s="28" t="s">
        <v>1736</v>
      </c>
      <c r="C41" s="28" t="s">
        <v>1737</v>
      </c>
      <c r="D41" s="23" t="s">
        <v>84</v>
      </c>
      <c r="E41" s="24">
        <v>2</v>
      </c>
      <c r="F41" s="25"/>
      <c r="G41" s="26">
        <v>225</v>
      </c>
      <c r="H41" s="27" t="s">
        <v>1738</v>
      </c>
      <c r="I41" s="27" t="s">
        <v>1684</v>
      </c>
      <c r="J41" s="23" t="s">
        <v>84</v>
      </c>
      <c r="K41" s="24">
        <v>10</v>
      </c>
      <c r="L41" s="25"/>
      <c r="M41" s="26">
        <v>411</v>
      </c>
      <c r="N41" s="28" t="s">
        <v>1739</v>
      </c>
      <c r="O41" s="34" t="s">
        <v>1740</v>
      </c>
      <c r="P41" s="23" t="s">
        <v>84</v>
      </c>
      <c r="Q41" s="44">
        <v>10</v>
      </c>
      <c r="R41" s="45"/>
    </row>
    <row r="42" ht="27" customHeight="1" spans="1:18">
      <c r="A42" s="21">
        <v>39</v>
      </c>
      <c r="B42" s="28" t="s">
        <v>1736</v>
      </c>
      <c r="C42" s="28" t="s">
        <v>1741</v>
      </c>
      <c r="D42" s="23" t="s">
        <v>84</v>
      </c>
      <c r="E42" s="24">
        <v>2</v>
      </c>
      <c r="F42" s="25"/>
      <c r="G42" s="26">
        <v>226</v>
      </c>
      <c r="H42" s="27" t="s">
        <v>1742</v>
      </c>
      <c r="I42" s="27" t="s">
        <v>1684</v>
      </c>
      <c r="J42" s="23" t="s">
        <v>84</v>
      </c>
      <c r="K42" s="24">
        <v>10</v>
      </c>
      <c r="L42" s="25"/>
      <c r="M42" s="26">
        <v>412</v>
      </c>
      <c r="N42" s="27" t="s">
        <v>1743</v>
      </c>
      <c r="O42" s="35" t="s">
        <v>1744</v>
      </c>
      <c r="P42" s="23" t="s">
        <v>48</v>
      </c>
      <c r="Q42" s="44">
        <v>10</v>
      </c>
      <c r="R42" s="45"/>
    </row>
    <row r="43" ht="27" customHeight="1" spans="1:18">
      <c r="A43" s="21">
        <v>40</v>
      </c>
      <c r="B43" s="28" t="s">
        <v>1736</v>
      </c>
      <c r="C43" s="28" t="s">
        <v>1745</v>
      </c>
      <c r="D43" s="23" t="s">
        <v>84</v>
      </c>
      <c r="E43" s="24">
        <v>2</v>
      </c>
      <c r="F43" s="25"/>
      <c r="G43" s="26">
        <v>227</v>
      </c>
      <c r="H43" s="27" t="s">
        <v>1746</v>
      </c>
      <c r="I43" s="27" t="s">
        <v>1684</v>
      </c>
      <c r="J43" s="23" t="s">
        <v>84</v>
      </c>
      <c r="K43" s="24">
        <v>10</v>
      </c>
      <c r="L43" s="25"/>
      <c r="M43" s="26">
        <v>413</v>
      </c>
      <c r="N43" s="27" t="s">
        <v>1747</v>
      </c>
      <c r="O43" s="35" t="s">
        <v>1748</v>
      </c>
      <c r="P43" s="23" t="s">
        <v>84</v>
      </c>
      <c r="Q43" s="44">
        <v>50</v>
      </c>
      <c r="R43" s="45"/>
    </row>
    <row r="44" ht="27" customHeight="1" spans="1:18">
      <c r="A44" s="21">
        <v>41</v>
      </c>
      <c r="B44" s="28" t="s">
        <v>1749</v>
      </c>
      <c r="C44" s="28" t="s">
        <v>1750</v>
      </c>
      <c r="D44" s="23" t="s">
        <v>84</v>
      </c>
      <c r="E44" s="24">
        <v>2</v>
      </c>
      <c r="F44" s="25"/>
      <c r="G44" s="26">
        <v>228</v>
      </c>
      <c r="H44" s="27" t="s">
        <v>1751</v>
      </c>
      <c r="I44" s="27" t="s">
        <v>1684</v>
      </c>
      <c r="J44" s="23" t="s">
        <v>84</v>
      </c>
      <c r="K44" s="24">
        <v>10</v>
      </c>
      <c r="L44" s="25"/>
      <c r="M44" s="26">
        <v>414</v>
      </c>
      <c r="N44" s="27" t="s">
        <v>1747</v>
      </c>
      <c r="O44" s="35" t="s">
        <v>1752</v>
      </c>
      <c r="P44" s="23" t="s">
        <v>84</v>
      </c>
      <c r="Q44" s="49">
        <v>50</v>
      </c>
      <c r="R44" s="45"/>
    </row>
    <row r="45" ht="27" customHeight="1" spans="1:18">
      <c r="A45" s="21">
        <v>42</v>
      </c>
      <c r="B45" s="28" t="s">
        <v>1753</v>
      </c>
      <c r="C45" s="28" t="s">
        <v>1754</v>
      </c>
      <c r="D45" s="23" t="s">
        <v>84</v>
      </c>
      <c r="E45" s="24">
        <v>2</v>
      </c>
      <c r="F45" s="25"/>
      <c r="G45" s="26">
        <v>229</v>
      </c>
      <c r="H45" s="27" t="s">
        <v>1755</v>
      </c>
      <c r="I45" s="27" t="s">
        <v>1684</v>
      </c>
      <c r="J45" s="23" t="s">
        <v>84</v>
      </c>
      <c r="K45" s="24">
        <v>10</v>
      </c>
      <c r="L45" s="25"/>
      <c r="M45" s="26">
        <v>415</v>
      </c>
      <c r="N45" s="27" t="s">
        <v>1747</v>
      </c>
      <c r="O45" s="35" t="s">
        <v>1756</v>
      </c>
      <c r="P45" s="23" t="s">
        <v>84</v>
      </c>
      <c r="Q45" s="44">
        <v>50</v>
      </c>
      <c r="R45" s="46"/>
    </row>
    <row r="46" ht="27" customHeight="1" spans="1:18">
      <c r="A46" s="21">
        <v>43</v>
      </c>
      <c r="B46" s="28" t="s">
        <v>1757</v>
      </c>
      <c r="C46" s="28"/>
      <c r="D46" s="23" t="s">
        <v>84</v>
      </c>
      <c r="E46" s="24">
        <v>2</v>
      </c>
      <c r="F46" s="25"/>
      <c r="G46" s="26">
        <v>230</v>
      </c>
      <c r="H46" s="27" t="s">
        <v>1758</v>
      </c>
      <c r="I46" s="27" t="s">
        <v>1684</v>
      </c>
      <c r="J46" s="23" t="s">
        <v>84</v>
      </c>
      <c r="K46" s="24">
        <v>10</v>
      </c>
      <c r="L46" s="25"/>
      <c r="M46" s="26">
        <v>416</v>
      </c>
      <c r="N46" s="27" t="s">
        <v>1759</v>
      </c>
      <c r="O46" s="35" t="s">
        <v>1760</v>
      </c>
      <c r="P46" s="23" t="s">
        <v>48</v>
      </c>
      <c r="Q46" s="44">
        <v>1</v>
      </c>
      <c r="R46" s="46"/>
    </row>
    <row r="47" ht="27" customHeight="1" spans="1:18">
      <c r="A47" s="21">
        <v>44</v>
      </c>
      <c r="B47" s="28" t="s">
        <v>1761</v>
      </c>
      <c r="C47" s="28" t="s">
        <v>1762</v>
      </c>
      <c r="D47" s="23" t="s">
        <v>84</v>
      </c>
      <c r="E47" s="24">
        <v>5</v>
      </c>
      <c r="F47" s="25"/>
      <c r="G47" s="26">
        <v>231</v>
      </c>
      <c r="H47" s="27" t="s">
        <v>1763</v>
      </c>
      <c r="I47" s="27" t="s">
        <v>1684</v>
      </c>
      <c r="J47" s="23" t="s">
        <v>84</v>
      </c>
      <c r="K47" s="24">
        <v>10</v>
      </c>
      <c r="L47" s="25"/>
      <c r="M47" s="26">
        <v>417</v>
      </c>
      <c r="N47" s="27" t="s">
        <v>1759</v>
      </c>
      <c r="O47" s="35" t="s">
        <v>1764</v>
      </c>
      <c r="P47" s="23" t="s">
        <v>48</v>
      </c>
      <c r="Q47" s="44">
        <v>10</v>
      </c>
      <c r="R47" s="46"/>
    </row>
    <row r="48" ht="27" customHeight="1" spans="1:18">
      <c r="A48" s="21">
        <v>45</v>
      </c>
      <c r="B48" s="28" t="s">
        <v>1761</v>
      </c>
      <c r="C48" s="28" t="s">
        <v>1765</v>
      </c>
      <c r="D48" s="23" t="s">
        <v>84</v>
      </c>
      <c r="E48" s="24">
        <v>5</v>
      </c>
      <c r="F48" s="25"/>
      <c r="G48" s="26">
        <v>232</v>
      </c>
      <c r="H48" s="27" t="s">
        <v>1766</v>
      </c>
      <c r="I48" s="27" t="s">
        <v>1684</v>
      </c>
      <c r="J48" s="23" t="s">
        <v>84</v>
      </c>
      <c r="K48" s="24">
        <v>10</v>
      </c>
      <c r="L48" s="25"/>
      <c r="M48" s="26">
        <v>418</v>
      </c>
      <c r="N48" s="27" t="s">
        <v>1767</v>
      </c>
      <c r="O48" s="35" t="s">
        <v>1760</v>
      </c>
      <c r="P48" s="23" t="s">
        <v>48</v>
      </c>
      <c r="Q48" s="44">
        <v>2</v>
      </c>
      <c r="R48" s="46"/>
    </row>
    <row r="49" ht="27" customHeight="1" spans="1:18">
      <c r="A49" s="21">
        <v>46</v>
      </c>
      <c r="B49" s="27" t="s">
        <v>1761</v>
      </c>
      <c r="C49" s="27" t="s">
        <v>1768</v>
      </c>
      <c r="D49" s="23" t="s">
        <v>84</v>
      </c>
      <c r="E49" s="24">
        <v>5</v>
      </c>
      <c r="F49" s="25"/>
      <c r="G49" s="26">
        <v>233</v>
      </c>
      <c r="H49" s="27" t="s">
        <v>1769</v>
      </c>
      <c r="I49" s="27" t="s">
        <v>1684</v>
      </c>
      <c r="J49" s="23" t="s">
        <v>84</v>
      </c>
      <c r="K49" s="24">
        <v>10</v>
      </c>
      <c r="L49" s="25"/>
      <c r="M49" s="26">
        <v>419</v>
      </c>
      <c r="N49" s="27" t="s">
        <v>1767</v>
      </c>
      <c r="O49" s="35" t="s">
        <v>1770</v>
      </c>
      <c r="P49" s="23" t="s">
        <v>48</v>
      </c>
      <c r="Q49" s="44">
        <v>2</v>
      </c>
      <c r="R49" s="46"/>
    </row>
    <row r="50" ht="27" customHeight="1" spans="1:18">
      <c r="A50" s="21">
        <v>47</v>
      </c>
      <c r="B50" s="27" t="s">
        <v>1761</v>
      </c>
      <c r="C50" s="27" t="s">
        <v>1771</v>
      </c>
      <c r="D50" s="23" t="s">
        <v>84</v>
      </c>
      <c r="E50" s="24">
        <v>5</v>
      </c>
      <c r="F50" s="25"/>
      <c r="G50" s="26">
        <v>234</v>
      </c>
      <c r="H50" s="27" t="s">
        <v>1772</v>
      </c>
      <c r="I50" s="27" t="s">
        <v>1684</v>
      </c>
      <c r="J50" s="23" t="s">
        <v>84</v>
      </c>
      <c r="K50" s="24">
        <v>10</v>
      </c>
      <c r="L50" s="25"/>
      <c r="M50" s="26">
        <v>420</v>
      </c>
      <c r="N50" s="27" t="s">
        <v>1767</v>
      </c>
      <c r="O50" s="35" t="s">
        <v>1773</v>
      </c>
      <c r="P50" s="23" t="s">
        <v>48</v>
      </c>
      <c r="Q50" s="44">
        <v>2</v>
      </c>
      <c r="R50" s="45"/>
    </row>
    <row r="51" ht="27" customHeight="1" spans="1:18">
      <c r="A51" s="21">
        <v>48</v>
      </c>
      <c r="B51" s="28" t="s">
        <v>1761</v>
      </c>
      <c r="C51" s="28" t="s">
        <v>1774</v>
      </c>
      <c r="D51" s="23" t="s">
        <v>84</v>
      </c>
      <c r="E51" s="24">
        <v>5</v>
      </c>
      <c r="F51" s="25"/>
      <c r="G51" s="26">
        <v>235</v>
      </c>
      <c r="H51" s="27" t="s">
        <v>1775</v>
      </c>
      <c r="I51" s="27" t="s">
        <v>1684</v>
      </c>
      <c r="J51" s="23" t="s">
        <v>84</v>
      </c>
      <c r="K51" s="24">
        <v>10</v>
      </c>
      <c r="L51" s="25"/>
      <c r="M51" s="26">
        <v>421</v>
      </c>
      <c r="N51" s="28" t="s">
        <v>1776</v>
      </c>
      <c r="O51" s="34" t="s">
        <v>1777</v>
      </c>
      <c r="P51" s="23" t="s">
        <v>48</v>
      </c>
      <c r="Q51" s="24">
        <v>5</v>
      </c>
      <c r="R51" s="45"/>
    </row>
    <row r="52" ht="27" customHeight="1" spans="1:18">
      <c r="A52" s="21">
        <v>49</v>
      </c>
      <c r="B52" s="27" t="s">
        <v>1778</v>
      </c>
      <c r="C52" s="27" t="s">
        <v>1765</v>
      </c>
      <c r="D52" s="23" t="s">
        <v>84</v>
      </c>
      <c r="E52" s="24">
        <v>5</v>
      </c>
      <c r="F52" s="25"/>
      <c r="G52" s="26">
        <v>236</v>
      </c>
      <c r="H52" s="27" t="s">
        <v>1779</v>
      </c>
      <c r="I52" s="27" t="s">
        <v>1684</v>
      </c>
      <c r="J52" s="23" t="s">
        <v>84</v>
      </c>
      <c r="K52" s="24">
        <v>10</v>
      </c>
      <c r="L52" s="25"/>
      <c r="M52" s="26">
        <v>422</v>
      </c>
      <c r="N52" s="28" t="s">
        <v>1780</v>
      </c>
      <c r="O52" s="34" t="s">
        <v>1781</v>
      </c>
      <c r="P52" s="23" t="s">
        <v>48</v>
      </c>
      <c r="Q52" s="44">
        <v>5</v>
      </c>
      <c r="R52" s="45"/>
    </row>
    <row r="53" ht="27" customHeight="1" spans="1:18">
      <c r="A53" s="21">
        <v>50</v>
      </c>
      <c r="B53" s="27" t="s">
        <v>1778</v>
      </c>
      <c r="C53" s="27" t="s">
        <v>1782</v>
      </c>
      <c r="D53" s="23" t="s">
        <v>84</v>
      </c>
      <c r="E53" s="24">
        <v>5</v>
      </c>
      <c r="F53" s="25"/>
      <c r="G53" s="26">
        <v>237</v>
      </c>
      <c r="H53" s="27" t="s">
        <v>1783</v>
      </c>
      <c r="I53" s="27" t="s">
        <v>1684</v>
      </c>
      <c r="J53" s="23" t="s">
        <v>84</v>
      </c>
      <c r="K53" s="24">
        <v>10</v>
      </c>
      <c r="L53" s="25"/>
      <c r="M53" s="26">
        <v>423</v>
      </c>
      <c r="N53" s="28" t="s">
        <v>1784</v>
      </c>
      <c r="O53" s="34" t="s">
        <v>1785</v>
      </c>
      <c r="P53" s="23" t="s">
        <v>48</v>
      </c>
      <c r="Q53" s="44">
        <v>5</v>
      </c>
      <c r="R53" s="45"/>
    </row>
    <row r="54" ht="27" customHeight="1" spans="1:18">
      <c r="A54" s="21">
        <v>51</v>
      </c>
      <c r="B54" s="27" t="s">
        <v>1778</v>
      </c>
      <c r="C54" s="27" t="s">
        <v>1768</v>
      </c>
      <c r="D54" s="23" t="s">
        <v>84</v>
      </c>
      <c r="E54" s="24">
        <v>5</v>
      </c>
      <c r="F54" s="25"/>
      <c r="G54" s="26">
        <v>238</v>
      </c>
      <c r="H54" s="27" t="s">
        <v>1786</v>
      </c>
      <c r="I54" s="27" t="s">
        <v>1684</v>
      </c>
      <c r="J54" s="23" t="s">
        <v>84</v>
      </c>
      <c r="K54" s="24">
        <v>10</v>
      </c>
      <c r="L54" s="25"/>
      <c r="M54" s="26">
        <v>424</v>
      </c>
      <c r="N54" s="28" t="s">
        <v>1784</v>
      </c>
      <c r="O54" s="34" t="s">
        <v>1787</v>
      </c>
      <c r="P54" s="23" t="s">
        <v>48</v>
      </c>
      <c r="Q54" s="44">
        <v>5</v>
      </c>
      <c r="R54" s="45"/>
    </row>
    <row r="55" ht="27" customHeight="1" spans="1:18">
      <c r="A55" s="21">
        <v>52</v>
      </c>
      <c r="B55" s="28" t="s">
        <v>1778</v>
      </c>
      <c r="C55" s="28" t="s">
        <v>1771</v>
      </c>
      <c r="D55" s="23" t="s">
        <v>84</v>
      </c>
      <c r="E55" s="24">
        <v>5</v>
      </c>
      <c r="F55" s="25"/>
      <c r="G55" s="26">
        <v>239</v>
      </c>
      <c r="H55" s="27" t="s">
        <v>1788</v>
      </c>
      <c r="I55" s="27" t="s">
        <v>1684</v>
      </c>
      <c r="J55" s="23" t="s">
        <v>84</v>
      </c>
      <c r="K55" s="24">
        <v>5</v>
      </c>
      <c r="L55" s="25"/>
      <c r="M55" s="26">
        <v>425</v>
      </c>
      <c r="N55" s="28" t="s">
        <v>1784</v>
      </c>
      <c r="O55" s="34" t="s">
        <v>1789</v>
      </c>
      <c r="P55" s="23" t="s">
        <v>48</v>
      </c>
      <c r="Q55" s="44">
        <v>50</v>
      </c>
      <c r="R55" s="45"/>
    </row>
    <row r="56" ht="27" customHeight="1" spans="1:18">
      <c r="A56" s="21">
        <v>53</v>
      </c>
      <c r="B56" s="27" t="s">
        <v>1778</v>
      </c>
      <c r="C56" s="27" t="s">
        <v>1774</v>
      </c>
      <c r="D56" s="23" t="s">
        <v>84</v>
      </c>
      <c r="E56" s="24">
        <v>5</v>
      </c>
      <c r="F56" s="25"/>
      <c r="G56" s="26">
        <v>240</v>
      </c>
      <c r="H56" s="27" t="s">
        <v>1790</v>
      </c>
      <c r="I56" s="27" t="s">
        <v>1684</v>
      </c>
      <c r="J56" s="23" t="s">
        <v>84</v>
      </c>
      <c r="K56" s="24">
        <v>5</v>
      </c>
      <c r="L56" s="25"/>
      <c r="M56" s="26">
        <v>426</v>
      </c>
      <c r="N56" s="28" t="s">
        <v>1791</v>
      </c>
      <c r="O56" s="34" t="s">
        <v>1792</v>
      </c>
      <c r="P56" s="23" t="s">
        <v>84</v>
      </c>
      <c r="Q56" s="49">
        <v>2</v>
      </c>
      <c r="R56" s="45"/>
    </row>
    <row r="57" ht="27" customHeight="1" spans="1:18">
      <c r="A57" s="21">
        <v>54</v>
      </c>
      <c r="B57" s="28" t="s">
        <v>1778</v>
      </c>
      <c r="C57" s="27" t="s">
        <v>1793</v>
      </c>
      <c r="D57" s="23" t="s">
        <v>84</v>
      </c>
      <c r="E57" s="24">
        <v>5</v>
      </c>
      <c r="F57" s="25"/>
      <c r="G57" s="26">
        <v>241</v>
      </c>
      <c r="H57" s="27" t="s">
        <v>1794</v>
      </c>
      <c r="I57" s="27" t="s">
        <v>1684</v>
      </c>
      <c r="J57" s="23" t="s">
        <v>84</v>
      </c>
      <c r="K57" s="24">
        <v>5</v>
      </c>
      <c r="L57" s="25"/>
      <c r="M57" s="26">
        <v>427</v>
      </c>
      <c r="N57" s="28" t="s">
        <v>1795</v>
      </c>
      <c r="O57" s="34" t="s">
        <v>1796</v>
      </c>
      <c r="P57" s="26" t="s">
        <v>48</v>
      </c>
      <c r="Q57" s="49">
        <v>5</v>
      </c>
      <c r="R57" s="45"/>
    </row>
    <row r="58" ht="27" customHeight="1" spans="1:18">
      <c r="A58" s="21">
        <v>55</v>
      </c>
      <c r="B58" s="27" t="s">
        <v>1797</v>
      </c>
      <c r="C58" s="27" t="s">
        <v>1765</v>
      </c>
      <c r="D58" s="23" t="s">
        <v>84</v>
      </c>
      <c r="E58" s="24">
        <v>5</v>
      </c>
      <c r="F58" s="25"/>
      <c r="G58" s="26">
        <v>242</v>
      </c>
      <c r="H58" s="27" t="s">
        <v>1798</v>
      </c>
      <c r="I58" s="27" t="s">
        <v>1684</v>
      </c>
      <c r="J58" s="23" t="s">
        <v>84</v>
      </c>
      <c r="K58" s="24">
        <v>5</v>
      </c>
      <c r="L58" s="25"/>
      <c r="M58" s="26">
        <v>428</v>
      </c>
      <c r="N58" s="28" t="s">
        <v>1799</v>
      </c>
      <c r="O58" s="34" t="s">
        <v>1800</v>
      </c>
      <c r="P58" s="26" t="s">
        <v>15</v>
      </c>
      <c r="Q58" s="49">
        <v>2</v>
      </c>
      <c r="R58" s="45"/>
    </row>
    <row r="59" ht="27" customHeight="1" spans="1:18">
      <c r="A59" s="21">
        <v>56</v>
      </c>
      <c r="B59" s="27" t="s">
        <v>1797</v>
      </c>
      <c r="C59" s="27" t="s">
        <v>1782</v>
      </c>
      <c r="D59" s="23" t="s">
        <v>84</v>
      </c>
      <c r="E59" s="24">
        <v>5</v>
      </c>
      <c r="F59" s="25"/>
      <c r="G59" s="26">
        <v>243</v>
      </c>
      <c r="H59" s="27" t="s">
        <v>1801</v>
      </c>
      <c r="I59" s="27" t="s">
        <v>1684</v>
      </c>
      <c r="J59" s="23" t="s">
        <v>84</v>
      </c>
      <c r="K59" s="24">
        <v>5</v>
      </c>
      <c r="L59" s="25"/>
      <c r="M59" s="26">
        <v>429</v>
      </c>
      <c r="N59" s="28" t="s">
        <v>1802</v>
      </c>
      <c r="O59" s="34" t="s">
        <v>1803</v>
      </c>
      <c r="P59" s="26" t="s">
        <v>111</v>
      </c>
      <c r="Q59" s="49">
        <v>40</v>
      </c>
      <c r="R59" s="45"/>
    </row>
    <row r="60" ht="27" customHeight="1" spans="1:18">
      <c r="A60" s="21">
        <v>57</v>
      </c>
      <c r="B60" s="27" t="s">
        <v>1797</v>
      </c>
      <c r="C60" s="27" t="s">
        <v>1768</v>
      </c>
      <c r="D60" s="23" t="s">
        <v>84</v>
      </c>
      <c r="E60" s="24">
        <v>5</v>
      </c>
      <c r="F60" s="25"/>
      <c r="G60" s="26">
        <v>244</v>
      </c>
      <c r="H60" s="27" t="s">
        <v>1804</v>
      </c>
      <c r="I60" s="27" t="s">
        <v>1684</v>
      </c>
      <c r="J60" s="23" t="s">
        <v>84</v>
      </c>
      <c r="K60" s="24">
        <v>5</v>
      </c>
      <c r="L60" s="25"/>
      <c r="M60" s="26">
        <v>430</v>
      </c>
      <c r="N60" s="27" t="s">
        <v>1805</v>
      </c>
      <c r="O60" s="35"/>
      <c r="P60" s="23" t="s">
        <v>1270</v>
      </c>
      <c r="Q60" s="44">
        <v>50</v>
      </c>
      <c r="R60" s="45"/>
    </row>
    <row r="61" ht="27" customHeight="1" spans="1:18">
      <c r="A61" s="21">
        <v>58</v>
      </c>
      <c r="B61" s="27" t="s">
        <v>1797</v>
      </c>
      <c r="C61" s="27" t="s">
        <v>1771</v>
      </c>
      <c r="D61" s="23" t="s">
        <v>84</v>
      </c>
      <c r="E61" s="24">
        <v>5</v>
      </c>
      <c r="F61" s="25"/>
      <c r="G61" s="26">
        <v>245</v>
      </c>
      <c r="H61" s="27" t="s">
        <v>1806</v>
      </c>
      <c r="I61" s="27" t="s">
        <v>1684</v>
      </c>
      <c r="J61" s="23" t="s">
        <v>84</v>
      </c>
      <c r="K61" s="24">
        <v>5</v>
      </c>
      <c r="L61" s="25"/>
      <c r="M61" s="26">
        <v>431</v>
      </c>
      <c r="N61" s="28" t="s">
        <v>1807</v>
      </c>
      <c r="O61" s="34"/>
      <c r="P61" s="23" t="s">
        <v>84</v>
      </c>
      <c r="Q61" s="44">
        <v>50</v>
      </c>
      <c r="R61" s="45"/>
    </row>
    <row r="62" ht="27" customHeight="1" spans="1:18">
      <c r="A62" s="21">
        <v>59</v>
      </c>
      <c r="B62" s="27" t="s">
        <v>1797</v>
      </c>
      <c r="C62" s="27" t="s">
        <v>1774</v>
      </c>
      <c r="D62" s="23" t="s">
        <v>84</v>
      </c>
      <c r="E62" s="24">
        <v>5</v>
      </c>
      <c r="F62" s="25"/>
      <c r="G62" s="26">
        <v>246</v>
      </c>
      <c r="H62" s="27" t="s">
        <v>1808</v>
      </c>
      <c r="I62" s="27" t="s">
        <v>1684</v>
      </c>
      <c r="J62" s="23" t="s">
        <v>84</v>
      </c>
      <c r="K62" s="24">
        <v>5</v>
      </c>
      <c r="L62" s="25"/>
      <c r="M62" s="26">
        <v>432</v>
      </c>
      <c r="N62" s="27" t="s">
        <v>1809</v>
      </c>
      <c r="O62" s="34"/>
      <c r="P62" s="23" t="s">
        <v>1270</v>
      </c>
      <c r="Q62" s="44">
        <v>2</v>
      </c>
      <c r="R62" s="46"/>
    </row>
    <row r="63" ht="27" customHeight="1" spans="1:18">
      <c r="A63" s="21">
        <v>60</v>
      </c>
      <c r="B63" s="27" t="s">
        <v>1797</v>
      </c>
      <c r="C63" s="27" t="s">
        <v>1793</v>
      </c>
      <c r="D63" s="23" t="s">
        <v>84</v>
      </c>
      <c r="E63" s="24">
        <v>5</v>
      </c>
      <c r="F63" s="25"/>
      <c r="G63" s="26">
        <v>247</v>
      </c>
      <c r="H63" s="27" t="s">
        <v>1810</v>
      </c>
      <c r="I63" s="27" t="s">
        <v>1684</v>
      </c>
      <c r="J63" s="23" t="s">
        <v>84</v>
      </c>
      <c r="K63" s="24">
        <v>5</v>
      </c>
      <c r="L63" s="25"/>
      <c r="M63" s="26">
        <v>433</v>
      </c>
      <c r="N63" s="28" t="s">
        <v>1811</v>
      </c>
      <c r="O63" s="34" t="s">
        <v>1812</v>
      </c>
      <c r="P63" s="23" t="s">
        <v>48</v>
      </c>
      <c r="Q63" s="44">
        <v>5</v>
      </c>
      <c r="R63" s="46"/>
    </row>
    <row r="64" ht="27" customHeight="1" spans="1:18">
      <c r="A64" s="21">
        <v>61</v>
      </c>
      <c r="B64" s="27" t="s">
        <v>1797</v>
      </c>
      <c r="C64" s="27" t="s">
        <v>1813</v>
      </c>
      <c r="D64" s="23" t="s">
        <v>84</v>
      </c>
      <c r="E64" s="24">
        <v>5</v>
      </c>
      <c r="F64" s="25"/>
      <c r="G64" s="26">
        <v>248</v>
      </c>
      <c r="H64" s="27" t="s">
        <v>1814</v>
      </c>
      <c r="I64" s="27" t="s">
        <v>1684</v>
      </c>
      <c r="J64" s="23" t="s">
        <v>84</v>
      </c>
      <c r="K64" s="24">
        <v>5</v>
      </c>
      <c r="L64" s="25"/>
      <c r="M64" s="26">
        <v>434</v>
      </c>
      <c r="N64" s="27" t="s">
        <v>1815</v>
      </c>
      <c r="O64" s="41" t="s">
        <v>1816</v>
      </c>
      <c r="P64" s="23" t="s">
        <v>1270</v>
      </c>
      <c r="Q64" s="44">
        <v>10</v>
      </c>
      <c r="R64" s="46"/>
    </row>
    <row r="65" ht="27" customHeight="1" spans="1:18">
      <c r="A65" s="21">
        <v>62</v>
      </c>
      <c r="B65" s="27" t="s">
        <v>1817</v>
      </c>
      <c r="C65" s="27" t="s">
        <v>1768</v>
      </c>
      <c r="D65" s="23" t="s">
        <v>84</v>
      </c>
      <c r="E65" s="24">
        <v>5</v>
      </c>
      <c r="F65" s="25"/>
      <c r="G65" s="26">
        <v>249</v>
      </c>
      <c r="H65" s="27" t="s">
        <v>1818</v>
      </c>
      <c r="I65" s="27" t="s">
        <v>1684</v>
      </c>
      <c r="J65" s="23" t="s">
        <v>84</v>
      </c>
      <c r="K65" s="24">
        <v>5</v>
      </c>
      <c r="L65" s="25"/>
      <c r="M65" s="26">
        <v>435</v>
      </c>
      <c r="N65" s="27" t="s">
        <v>1819</v>
      </c>
      <c r="O65" s="41" t="s">
        <v>1820</v>
      </c>
      <c r="P65" s="23" t="s">
        <v>1270</v>
      </c>
      <c r="Q65" s="44">
        <v>10</v>
      </c>
      <c r="R65" s="46"/>
    </row>
    <row r="66" ht="27" customHeight="1" spans="1:18">
      <c r="A66" s="21">
        <v>63</v>
      </c>
      <c r="B66" s="27" t="s">
        <v>1817</v>
      </c>
      <c r="C66" s="27" t="s">
        <v>1771</v>
      </c>
      <c r="D66" s="23" t="s">
        <v>84</v>
      </c>
      <c r="E66" s="24">
        <v>5</v>
      </c>
      <c r="F66" s="25"/>
      <c r="G66" s="26">
        <v>250</v>
      </c>
      <c r="H66" s="27" t="s">
        <v>1821</v>
      </c>
      <c r="I66" s="27" t="s">
        <v>1684</v>
      </c>
      <c r="J66" s="23" t="s">
        <v>84</v>
      </c>
      <c r="K66" s="24">
        <v>5</v>
      </c>
      <c r="L66" s="25"/>
      <c r="M66" s="26">
        <v>436</v>
      </c>
      <c r="N66" s="27" t="s">
        <v>1819</v>
      </c>
      <c r="O66" s="34" t="s">
        <v>1822</v>
      </c>
      <c r="P66" s="23" t="s">
        <v>1270</v>
      </c>
      <c r="Q66" s="44">
        <v>50</v>
      </c>
      <c r="R66" s="46"/>
    </row>
    <row r="67" ht="27" customHeight="1" spans="1:18">
      <c r="A67" s="21">
        <v>64</v>
      </c>
      <c r="B67" s="27" t="s">
        <v>1817</v>
      </c>
      <c r="C67" s="27" t="s">
        <v>1774</v>
      </c>
      <c r="D67" s="23" t="s">
        <v>84</v>
      </c>
      <c r="E67" s="24">
        <v>5</v>
      </c>
      <c r="F67" s="25"/>
      <c r="G67" s="26">
        <v>251</v>
      </c>
      <c r="H67" s="27" t="s">
        <v>1823</v>
      </c>
      <c r="I67" s="27" t="s">
        <v>1684</v>
      </c>
      <c r="J67" s="23" t="s">
        <v>84</v>
      </c>
      <c r="K67" s="24">
        <v>5</v>
      </c>
      <c r="L67" s="25"/>
      <c r="M67" s="26">
        <v>437</v>
      </c>
      <c r="N67" s="27" t="s">
        <v>1819</v>
      </c>
      <c r="O67" s="34" t="s">
        <v>1824</v>
      </c>
      <c r="P67" s="23" t="s">
        <v>1270</v>
      </c>
      <c r="Q67" s="44">
        <v>50</v>
      </c>
      <c r="R67" s="46"/>
    </row>
    <row r="68" ht="27" customHeight="1" spans="1:18">
      <c r="A68" s="21">
        <v>65</v>
      </c>
      <c r="B68" s="27" t="s">
        <v>1817</v>
      </c>
      <c r="C68" s="27" t="s">
        <v>1793</v>
      </c>
      <c r="D68" s="23" t="s">
        <v>84</v>
      </c>
      <c r="E68" s="24">
        <v>5</v>
      </c>
      <c r="F68" s="25"/>
      <c r="G68" s="26">
        <v>252</v>
      </c>
      <c r="H68" s="27" t="s">
        <v>1825</v>
      </c>
      <c r="I68" s="27" t="s">
        <v>1684</v>
      </c>
      <c r="J68" s="23" t="s">
        <v>84</v>
      </c>
      <c r="K68" s="24">
        <v>5</v>
      </c>
      <c r="L68" s="25"/>
      <c r="M68" s="26">
        <v>438</v>
      </c>
      <c r="N68" s="27" t="s">
        <v>1815</v>
      </c>
      <c r="O68" s="34" t="s">
        <v>1826</v>
      </c>
      <c r="P68" s="23" t="s">
        <v>1270</v>
      </c>
      <c r="Q68" s="44">
        <v>50</v>
      </c>
      <c r="R68" s="46"/>
    </row>
    <row r="69" ht="27" customHeight="1" spans="1:18">
      <c r="A69" s="21">
        <v>66</v>
      </c>
      <c r="B69" s="27" t="s">
        <v>1817</v>
      </c>
      <c r="C69" s="27" t="s">
        <v>1813</v>
      </c>
      <c r="D69" s="23" t="s">
        <v>84</v>
      </c>
      <c r="E69" s="24">
        <v>5</v>
      </c>
      <c r="F69" s="25"/>
      <c r="G69" s="26">
        <v>253</v>
      </c>
      <c r="H69" s="27" t="s">
        <v>1827</v>
      </c>
      <c r="I69" s="27" t="s">
        <v>1684</v>
      </c>
      <c r="J69" s="23" t="s">
        <v>84</v>
      </c>
      <c r="K69" s="24">
        <v>5</v>
      </c>
      <c r="L69" s="25"/>
      <c r="M69" s="26">
        <v>439</v>
      </c>
      <c r="N69" s="27" t="s">
        <v>1815</v>
      </c>
      <c r="O69" s="34" t="s">
        <v>1828</v>
      </c>
      <c r="P69" s="23" t="s">
        <v>1270</v>
      </c>
      <c r="Q69" s="44">
        <v>50</v>
      </c>
      <c r="R69" s="46"/>
    </row>
    <row r="70" ht="27" customHeight="1" spans="1:18">
      <c r="A70" s="21">
        <v>67</v>
      </c>
      <c r="B70" s="28" t="s">
        <v>1829</v>
      </c>
      <c r="C70" s="28" t="s">
        <v>1765</v>
      </c>
      <c r="D70" s="23" t="s">
        <v>84</v>
      </c>
      <c r="E70" s="24">
        <v>5</v>
      </c>
      <c r="F70" s="25"/>
      <c r="G70" s="26">
        <v>254</v>
      </c>
      <c r="H70" s="27" t="s">
        <v>1830</v>
      </c>
      <c r="I70" s="27" t="s">
        <v>1684</v>
      </c>
      <c r="J70" s="23" t="s">
        <v>84</v>
      </c>
      <c r="K70" s="24">
        <v>5</v>
      </c>
      <c r="L70" s="25"/>
      <c r="M70" s="26">
        <v>440</v>
      </c>
      <c r="N70" s="27" t="s">
        <v>1795</v>
      </c>
      <c r="O70" s="35" t="s">
        <v>1831</v>
      </c>
      <c r="P70" s="23" t="s">
        <v>48</v>
      </c>
      <c r="Q70" s="44">
        <v>1</v>
      </c>
      <c r="R70" s="46"/>
    </row>
    <row r="71" ht="27" customHeight="1" spans="1:18">
      <c r="A71" s="21">
        <v>68</v>
      </c>
      <c r="B71" s="28" t="s">
        <v>1829</v>
      </c>
      <c r="C71" s="27" t="s">
        <v>1782</v>
      </c>
      <c r="D71" s="23" t="s">
        <v>84</v>
      </c>
      <c r="E71" s="24">
        <v>5</v>
      </c>
      <c r="F71" s="25"/>
      <c r="G71" s="26">
        <v>255</v>
      </c>
      <c r="H71" s="27" t="s">
        <v>1832</v>
      </c>
      <c r="I71" s="27" t="s">
        <v>1684</v>
      </c>
      <c r="J71" s="23" t="s">
        <v>84</v>
      </c>
      <c r="K71" s="24">
        <v>5</v>
      </c>
      <c r="L71" s="25"/>
      <c r="M71" s="26">
        <v>441</v>
      </c>
      <c r="N71" s="27" t="s">
        <v>1833</v>
      </c>
      <c r="O71" s="35" t="s">
        <v>1834</v>
      </c>
      <c r="P71" s="23" t="s">
        <v>1835</v>
      </c>
      <c r="Q71" s="49">
        <v>10</v>
      </c>
      <c r="R71" s="46"/>
    </row>
    <row r="72" ht="27" customHeight="1" spans="1:18">
      <c r="A72" s="21">
        <v>69</v>
      </c>
      <c r="B72" s="28" t="s">
        <v>1829</v>
      </c>
      <c r="C72" s="27" t="s">
        <v>1768</v>
      </c>
      <c r="D72" s="23" t="s">
        <v>84</v>
      </c>
      <c r="E72" s="24">
        <v>5</v>
      </c>
      <c r="F72" s="25"/>
      <c r="G72" s="26">
        <v>256</v>
      </c>
      <c r="H72" s="27" t="s">
        <v>1836</v>
      </c>
      <c r="I72" s="27" t="s">
        <v>1684</v>
      </c>
      <c r="J72" s="23" t="s">
        <v>84</v>
      </c>
      <c r="K72" s="24">
        <v>5</v>
      </c>
      <c r="L72" s="25"/>
      <c r="M72" s="26">
        <v>442</v>
      </c>
      <c r="N72" s="27" t="s">
        <v>1837</v>
      </c>
      <c r="O72" s="35" t="s">
        <v>1838</v>
      </c>
      <c r="P72" s="23" t="s">
        <v>1835</v>
      </c>
      <c r="Q72" s="49">
        <v>5</v>
      </c>
      <c r="R72" s="45"/>
    </row>
    <row r="73" ht="27" customHeight="1" spans="1:18">
      <c r="A73" s="21">
        <v>70</v>
      </c>
      <c r="B73" s="28" t="s">
        <v>1829</v>
      </c>
      <c r="C73" s="27" t="s">
        <v>1771</v>
      </c>
      <c r="D73" s="23" t="s">
        <v>84</v>
      </c>
      <c r="E73" s="24">
        <v>5</v>
      </c>
      <c r="F73" s="25"/>
      <c r="G73" s="26">
        <v>257</v>
      </c>
      <c r="H73" s="27" t="s">
        <v>1839</v>
      </c>
      <c r="I73" s="27" t="s">
        <v>1684</v>
      </c>
      <c r="J73" s="23" t="s">
        <v>84</v>
      </c>
      <c r="K73" s="24">
        <v>5</v>
      </c>
      <c r="L73" s="25"/>
      <c r="M73" s="26">
        <v>443</v>
      </c>
      <c r="N73" s="27" t="s">
        <v>1833</v>
      </c>
      <c r="O73" s="35" t="s">
        <v>1840</v>
      </c>
      <c r="P73" s="23" t="s">
        <v>613</v>
      </c>
      <c r="Q73" s="49">
        <v>100</v>
      </c>
      <c r="R73" s="45"/>
    </row>
    <row r="74" ht="27" customHeight="1" spans="1:18">
      <c r="A74" s="21">
        <v>71</v>
      </c>
      <c r="B74" s="28" t="s">
        <v>1829</v>
      </c>
      <c r="C74" s="28" t="s">
        <v>1774</v>
      </c>
      <c r="D74" s="23" t="s">
        <v>84</v>
      </c>
      <c r="E74" s="24">
        <v>5</v>
      </c>
      <c r="F74" s="25"/>
      <c r="G74" s="26">
        <v>258</v>
      </c>
      <c r="H74" s="27" t="s">
        <v>1841</v>
      </c>
      <c r="I74" s="27" t="s">
        <v>1684</v>
      </c>
      <c r="J74" s="23" t="s">
        <v>84</v>
      </c>
      <c r="K74" s="24">
        <v>5</v>
      </c>
      <c r="L74" s="25"/>
      <c r="M74" s="26">
        <v>444</v>
      </c>
      <c r="N74" s="27" t="s">
        <v>1842</v>
      </c>
      <c r="O74" s="35" t="s">
        <v>1838</v>
      </c>
      <c r="P74" s="23" t="s">
        <v>1835</v>
      </c>
      <c r="Q74" s="49">
        <v>10</v>
      </c>
      <c r="R74" s="45"/>
    </row>
    <row r="75" ht="27" customHeight="1" spans="1:18">
      <c r="A75" s="21">
        <v>72</v>
      </c>
      <c r="B75" s="27" t="s">
        <v>1843</v>
      </c>
      <c r="C75" s="27" t="s">
        <v>1765</v>
      </c>
      <c r="D75" s="23" t="s">
        <v>84</v>
      </c>
      <c r="E75" s="24">
        <v>5</v>
      </c>
      <c r="F75" s="25"/>
      <c r="G75" s="26">
        <v>259</v>
      </c>
      <c r="H75" s="27" t="s">
        <v>1844</v>
      </c>
      <c r="I75" s="27" t="s">
        <v>1684</v>
      </c>
      <c r="J75" s="23" t="s">
        <v>84</v>
      </c>
      <c r="K75" s="24">
        <v>5</v>
      </c>
      <c r="L75" s="25"/>
      <c r="M75" s="26">
        <v>445</v>
      </c>
      <c r="N75" s="27" t="s">
        <v>1842</v>
      </c>
      <c r="O75" s="35" t="s">
        <v>1834</v>
      </c>
      <c r="P75" s="23" t="s">
        <v>1835</v>
      </c>
      <c r="Q75" s="49">
        <v>150</v>
      </c>
      <c r="R75" s="45"/>
    </row>
    <row r="76" ht="27" customHeight="1" spans="1:18">
      <c r="A76" s="21">
        <v>73</v>
      </c>
      <c r="B76" s="27" t="s">
        <v>1843</v>
      </c>
      <c r="C76" s="27" t="s">
        <v>1782</v>
      </c>
      <c r="D76" s="23" t="s">
        <v>84</v>
      </c>
      <c r="E76" s="24">
        <v>5</v>
      </c>
      <c r="F76" s="25"/>
      <c r="G76" s="26">
        <v>260</v>
      </c>
      <c r="H76" s="27" t="s">
        <v>1845</v>
      </c>
      <c r="I76" s="27" t="s">
        <v>1684</v>
      </c>
      <c r="J76" s="23" t="s">
        <v>84</v>
      </c>
      <c r="K76" s="24">
        <v>5</v>
      </c>
      <c r="L76" s="25"/>
      <c r="M76" s="26">
        <v>446</v>
      </c>
      <c r="N76" s="28" t="s">
        <v>1846</v>
      </c>
      <c r="O76" s="34" t="s">
        <v>1847</v>
      </c>
      <c r="P76" s="23" t="s">
        <v>1553</v>
      </c>
      <c r="Q76" s="49">
        <v>2</v>
      </c>
      <c r="R76" s="45"/>
    </row>
    <row r="77" ht="27" customHeight="1" spans="1:18">
      <c r="A77" s="21">
        <v>74</v>
      </c>
      <c r="B77" s="27" t="s">
        <v>1843</v>
      </c>
      <c r="C77" s="27" t="s">
        <v>1768</v>
      </c>
      <c r="D77" s="23" t="s">
        <v>84</v>
      </c>
      <c r="E77" s="24">
        <v>5</v>
      </c>
      <c r="F77" s="25"/>
      <c r="G77" s="26">
        <v>261</v>
      </c>
      <c r="H77" s="27" t="s">
        <v>1848</v>
      </c>
      <c r="I77" s="27" t="s">
        <v>1684</v>
      </c>
      <c r="J77" s="23" t="s">
        <v>84</v>
      </c>
      <c r="K77" s="24">
        <v>5</v>
      </c>
      <c r="L77" s="29"/>
      <c r="M77" s="26">
        <v>447</v>
      </c>
      <c r="N77" s="28" t="s">
        <v>1846</v>
      </c>
      <c r="O77" s="34" t="s">
        <v>1849</v>
      </c>
      <c r="P77" s="23" t="s">
        <v>1553</v>
      </c>
      <c r="Q77" s="49">
        <v>2</v>
      </c>
      <c r="R77" s="45"/>
    </row>
    <row r="78" ht="27" customHeight="1" spans="1:18">
      <c r="A78" s="21">
        <v>75</v>
      </c>
      <c r="B78" s="27" t="s">
        <v>1843</v>
      </c>
      <c r="C78" s="28" t="s">
        <v>1771</v>
      </c>
      <c r="D78" s="23" t="s">
        <v>84</v>
      </c>
      <c r="E78" s="24">
        <v>5</v>
      </c>
      <c r="F78" s="25"/>
      <c r="G78" s="26">
        <v>262</v>
      </c>
      <c r="H78" s="27" t="s">
        <v>1850</v>
      </c>
      <c r="I78" s="27" t="s">
        <v>1684</v>
      </c>
      <c r="J78" s="23" t="s">
        <v>84</v>
      </c>
      <c r="K78" s="24">
        <v>5</v>
      </c>
      <c r="L78" s="29"/>
      <c r="M78" s="26">
        <v>448</v>
      </c>
      <c r="N78" s="28" t="s">
        <v>1846</v>
      </c>
      <c r="O78" s="34" t="s">
        <v>1851</v>
      </c>
      <c r="P78" s="23" t="s">
        <v>1553</v>
      </c>
      <c r="Q78" s="49">
        <v>2</v>
      </c>
      <c r="R78" s="45"/>
    </row>
    <row r="79" ht="27" customHeight="1" spans="1:18">
      <c r="A79" s="21">
        <v>76</v>
      </c>
      <c r="B79" s="27" t="s">
        <v>1843</v>
      </c>
      <c r="C79" s="27" t="s">
        <v>1774</v>
      </c>
      <c r="D79" s="23" t="s">
        <v>84</v>
      </c>
      <c r="E79" s="24">
        <v>5</v>
      </c>
      <c r="F79" s="25"/>
      <c r="G79" s="26">
        <v>263</v>
      </c>
      <c r="H79" s="27" t="s">
        <v>1852</v>
      </c>
      <c r="I79" s="27" t="s">
        <v>1684</v>
      </c>
      <c r="J79" s="23" t="s">
        <v>84</v>
      </c>
      <c r="K79" s="24">
        <v>5</v>
      </c>
      <c r="L79" s="29"/>
      <c r="M79" s="26">
        <v>449</v>
      </c>
      <c r="N79" s="28" t="s">
        <v>1853</v>
      </c>
      <c r="O79" s="34" t="s">
        <v>1854</v>
      </c>
      <c r="P79" s="26" t="s">
        <v>1270</v>
      </c>
      <c r="Q79" s="49">
        <v>2</v>
      </c>
      <c r="R79" s="45"/>
    </row>
    <row r="80" ht="27" customHeight="1" spans="1:18">
      <c r="A80" s="21">
        <v>77</v>
      </c>
      <c r="B80" s="27" t="s">
        <v>1843</v>
      </c>
      <c r="C80" s="27" t="s">
        <v>1793</v>
      </c>
      <c r="D80" s="23" t="s">
        <v>84</v>
      </c>
      <c r="E80" s="24">
        <v>5</v>
      </c>
      <c r="F80" s="25"/>
      <c r="G80" s="26">
        <v>264</v>
      </c>
      <c r="H80" s="27" t="s">
        <v>1855</v>
      </c>
      <c r="I80" s="27" t="s">
        <v>1684</v>
      </c>
      <c r="J80" s="23" t="s">
        <v>84</v>
      </c>
      <c r="K80" s="24">
        <v>5</v>
      </c>
      <c r="L80" s="25"/>
      <c r="M80" s="26">
        <v>450</v>
      </c>
      <c r="N80" s="28" t="s">
        <v>1853</v>
      </c>
      <c r="O80" s="34" t="s">
        <v>1856</v>
      </c>
      <c r="P80" s="26" t="s">
        <v>1270</v>
      </c>
      <c r="Q80" s="44">
        <v>2</v>
      </c>
      <c r="R80" s="45"/>
    </row>
    <row r="81" ht="27" customHeight="1" spans="1:18">
      <c r="A81" s="21">
        <v>78</v>
      </c>
      <c r="B81" s="27" t="s">
        <v>1857</v>
      </c>
      <c r="C81" s="27" t="s">
        <v>1768</v>
      </c>
      <c r="D81" s="23" t="s">
        <v>84</v>
      </c>
      <c r="E81" s="24">
        <v>5</v>
      </c>
      <c r="F81" s="25"/>
      <c r="G81" s="26">
        <v>265</v>
      </c>
      <c r="H81" s="27" t="s">
        <v>1858</v>
      </c>
      <c r="I81" s="27" t="s">
        <v>1684</v>
      </c>
      <c r="J81" s="26" t="s">
        <v>84</v>
      </c>
      <c r="K81" s="24">
        <v>5</v>
      </c>
      <c r="L81" s="25"/>
      <c r="M81" s="26">
        <v>451</v>
      </c>
      <c r="N81" s="28" t="s">
        <v>1853</v>
      </c>
      <c r="O81" s="34" t="s">
        <v>1859</v>
      </c>
      <c r="P81" s="26" t="s">
        <v>1270</v>
      </c>
      <c r="Q81" s="44">
        <v>2</v>
      </c>
      <c r="R81" s="45"/>
    </row>
    <row r="82" ht="27" customHeight="1" spans="1:18">
      <c r="A82" s="21">
        <v>79</v>
      </c>
      <c r="B82" s="27" t="s">
        <v>1857</v>
      </c>
      <c r="C82" s="27" t="s">
        <v>1771</v>
      </c>
      <c r="D82" s="23" t="s">
        <v>84</v>
      </c>
      <c r="E82" s="24">
        <v>5</v>
      </c>
      <c r="F82" s="25"/>
      <c r="G82" s="26">
        <v>266</v>
      </c>
      <c r="H82" s="27" t="s">
        <v>1860</v>
      </c>
      <c r="I82" s="27" t="s">
        <v>1684</v>
      </c>
      <c r="J82" s="26" t="s">
        <v>84</v>
      </c>
      <c r="K82" s="24">
        <v>5</v>
      </c>
      <c r="L82" s="25"/>
      <c r="M82" s="26">
        <v>452</v>
      </c>
      <c r="N82" s="28" t="s">
        <v>1853</v>
      </c>
      <c r="O82" s="34" t="s">
        <v>1861</v>
      </c>
      <c r="P82" s="26" t="s">
        <v>1270</v>
      </c>
      <c r="Q82" s="49">
        <v>2</v>
      </c>
      <c r="R82" s="45"/>
    </row>
    <row r="83" ht="27" customHeight="1" spans="1:18">
      <c r="A83" s="21">
        <v>80</v>
      </c>
      <c r="B83" s="27" t="s">
        <v>1857</v>
      </c>
      <c r="C83" s="27" t="s">
        <v>1774</v>
      </c>
      <c r="D83" s="23" t="s">
        <v>84</v>
      </c>
      <c r="E83" s="24">
        <v>5</v>
      </c>
      <c r="F83" s="25"/>
      <c r="G83" s="26">
        <v>267</v>
      </c>
      <c r="H83" s="27" t="s">
        <v>1862</v>
      </c>
      <c r="I83" s="27" t="s">
        <v>1684</v>
      </c>
      <c r="J83" s="26" t="s">
        <v>84</v>
      </c>
      <c r="K83" s="24">
        <v>5</v>
      </c>
      <c r="L83" s="25"/>
      <c r="M83" s="26">
        <v>453</v>
      </c>
      <c r="N83" s="28" t="s">
        <v>1863</v>
      </c>
      <c r="O83" s="34" t="s">
        <v>1864</v>
      </c>
      <c r="P83" s="23" t="s">
        <v>1270</v>
      </c>
      <c r="Q83" s="44">
        <v>2</v>
      </c>
      <c r="R83" s="45"/>
    </row>
    <row r="84" ht="27" customHeight="1" spans="1:18">
      <c r="A84" s="21">
        <v>81</v>
      </c>
      <c r="B84" s="27" t="s">
        <v>1857</v>
      </c>
      <c r="C84" s="27" t="s">
        <v>1793</v>
      </c>
      <c r="D84" s="23" t="s">
        <v>84</v>
      </c>
      <c r="E84" s="24">
        <v>5</v>
      </c>
      <c r="F84" s="25"/>
      <c r="G84" s="26">
        <v>268</v>
      </c>
      <c r="H84" s="27" t="s">
        <v>1865</v>
      </c>
      <c r="I84" s="27" t="s">
        <v>1866</v>
      </c>
      <c r="J84" s="23" t="s">
        <v>1270</v>
      </c>
      <c r="K84" s="24">
        <v>10</v>
      </c>
      <c r="L84" s="25"/>
      <c r="M84" s="26">
        <v>454</v>
      </c>
      <c r="N84" s="28" t="s">
        <v>1867</v>
      </c>
      <c r="O84" s="34" t="s">
        <v>1868</v>
      </c>
      <c r="P84" s="23" t="s">
        <v>84</v>
      </c>
      <c r="Q84" s="44">
        <v>2</v>
      </c>
      <c r="R84" s="46"/>
    </row>
    <row r="85" ht="27" customHeight="1" spans="1:18">
      <c r="A85" s="21">
        <v>82</v>
      </c>
      <c r="B85" s="27" t="s">
        <v>1857</v>
      </c>
      <c r="C85" s="27" t="s">
        <v>1813</v>
      </c>
      <c r="D85" s="23" t="s">
        <v>84</v>
      </c>
      <c r="E85" s="24">
        <v>5</v>
      </c>
      <c r="F85" s="25"/>
      <c r="G85" s="26">
        <v>269</v>
      </c>
      <c r="H85" s="27" t="s">
        <v>1865</v>
      </c>
      <c r="I85" s="27" t="s">
        <v>1869</v>
      </c>
      <c r="J85" s="23" t="s">
        <v>1270</v>
      </c>
      <c r="K85" s="24">
        <v>10</v>
      </c>
      <c r="L85" s="25"/>
      <c r="M85" s="26">
        <v>455</v>
      </c>
      <c r="N85" s="28" t="s">
        <v>1870</v>
      </c>
      <c r="O85" s="34" t="s">
        <v>557</v>
      </c>
      <c r="P85" s="23" t="s">
        <v>84</v>
      </c>
      <c r="Q85" s="44">
        <v>5</v>
      </c>
      <c r="R85" s="46"/>
    </row>
    <row r="86" ht="27" customHeight="1" spans="1:18">
      <c r="A86" s="21">
        <v>83</v>
      </c>
      <c r="B86" s="27" t="s">
        <v>1871</v>
      </c>
      <c r="C86" s="27" t="s">
        <v>1771</v>
      </c>
      <c r="D86" s="23" t="s">
        <v>84</v>
      </c>
      <c r="E86" s="24">
        <v>5</v>
      </c>
      <c r="F86" s="25"/>
      <c r="G86" s="26">
        <v>270</v>
      </c>
      <c r="H86" s="27" t="s">
        <v>1865</v>
      </c>
      <c r="I86" s="27" t="s">
        <v>1872</v>
      </c>
      <c r="J86" s="23" t="s">
        <v>1270</v>
      </c>
      <c r="K86" s="24">
        <v>10</v>
      </c>
      <c r="L86" s="25"/>
      <c r="M86" s="26">
        <v>456</v>
      </c>
      <c r="N86" s="28" t="s">
        <v>1873</v>
      </c>
      <c r="O86" s="34" t="s">
        <v>557</v>
      </c>
      <c r="P86" s="23" t="s">
        <v>84</v>
      </c>
      <c r="Q86" s="44">
        <v>5</v>
      </c>
      <c r="R86" s="45"/>
    </row>
    <row r="87" ht="27" customHeight="1" spans="1:18">
      <c r="A87" s="21">
        <v>84</v>
      </c>
      <c r="B87" s="27" t="s">
        <v>1871</v>
      </c>
      <c r="C87" s="27" t="s">
        <v>1774</v>
      </c>
      <c r="D87" s="23" t="s">
        <v>84</v>
      </c>
      <c r="E87" s="24">
        <v>5</v>
      </c>
      <c r="F87" s="25"/>
      <c r="G87" s="26">
        <v>271</v>
      </c>
      <c r="H87" s="27" t="s">
        <v>1865</v>
      </c>
      <c r="I87" s="27" t="s">
        <v>1874</v>
      </c>
      <c r="J87" s="23" t="s">
        <v>1270</v>
      </c>
      <c r="K87" s="24">
        <v>10</v>
      </c>
      <c r="L87" s="25"/>
      <c r="M87" s="26">
        <v>457</v>
      </c>
      <c r="N87" s="28" t="s">
        <v>1875</v>
      </c>
      <c r="O87" s="34" t="s">
        <v>557</v>
      </c>
      <c r="P87" s="23" t="s">
        <v>84</v>
      </c>
      <c r="Q87" s="44">
        <v>2</v>
      </c>
      <c r="R87" s="45"/>
    </row>
    <row r="88" ht="27" customHeight="1" spans="1:18">
      <c r="A88" s="21">
        <v>85</v>
      </c>
      <c r="B88" s="27" t="s">
        <v>1871</v>
      </c>
      <c r="C88" s="27" t="s">
        <v>1793</v>
      </c>
      <c r="D88" s="23" t="s">
        <v>84</v>
      </c>
      <c r="E88" s="24">
        <v>5</v>
      </c>
      <c r="F88" s="25"/>
      <c r="G88" s="26">
        <v>272</v>
      </c>
      <c r="H88" s="28" t="s">
        <v>1876</v>
      </c>
      <c r="I88" s="23" t="s">
        <v>1877</v>
      </c>
      <c r="J88" s="23" t="s">
        <v>1270</v>
      </c>
      <c r="K88" s="24">
        <v>50</v>
      </c>
      <c r="L88" s="25"/>
      <c r="M88" s="26">
        <v>458</v>
      </c>
      <c r="N88" s="28" t="s">
        <v>1878</v>
      </c>
      <c r="O88" s="34" t="s">
        <v>1879</v>
      </c>
      <c r="P88" s="23" t="s">
        <v>84</v>
      </c>
      <c r="Q88" s="44">
        <v>5</v>
      </c>
      <c r="R88" s="45"/>
    </row>
    <row r="89" ht="27" customHeight="1" spans="1:18">
      <c r="A89" s="21">
        <v>86</v>
      </c>
      <c r="B89" s="27" t="s">
        <v>1871</v>
      </c>
      <c r="C89" s="27" t="s">
        <v>1813</v>
      </c>
      <c r="D89" s="23" t="s">
        <v>84</v>
      </c>
      <c r="E89" s="24">
        <v>5</v>
      </c>
      <c r="F89" s="25"/>
      <c r="G89" s="26">
        <v>273</v>
      </c>
      <c r="H89" s="28" t="s">
        <v>1876</v>
      </c>
      <c r="I89" s="23" t="s">
        <v>1880</v>
      </c>
      <c r="J89" s="23" t="s">
        <v>1270</v>
      </c>
      <c r="K89" s="24">
        <v>50</v>
      </c>
      <c r="L89" s="25"/>
      <c r="M89" s="26">
        <v>459</v>
      </c>
      <c r="N89" s="28" t="s">
        <v>1881</v>
      </c>
      <c r="O89" s="34" t="s">
        <v>1882</v>
      </c>
      <c r="P89" s="23" t="s">
        <v>84</v>
      </c>
      <c r="Q89" s="44">
        <v>5</v>
      </c>
      <c r="R89" s="45"/>
    </row>
    <row r="90" ht="27" customHeight="1" spans="1:18">
      <c r="A90" s="21">
        <v>87</v>
      </c>
      <c r="B90" s="27" t="s">
        <v>1883</v>
      </c>
      <c r="C90" s="27" t="s">
        <v>1768</v>
      </c>
      <c r="D90" s="23" t="s">
        <v>84</v>
      </c>
      <c r="E90" s="24">
        <v>5</v>
      </c>
      <c r="F90" s="25"/>
      <c r="G90" s="26">
        <v>274</v>
      </c>
      <c r="H90" s="28" t="s">
        <v>1876</v>
      </c>
      <c r="I90" s="23" t="s">
        <v>1884</v>
      </c>
      <c r="J90" s="23" t="s">
        <v>1270</v>
      </c>
      <c r="K90" s="24">
        <v>50</v>
      </c>
      <c r="L90" s="25"/>
      <c r="M90" s="26">
        <v>460</v>
      </c>
      <c r="N90" s="28" t="s">
        <v>1885</v>
      </c>
      <c r="O90" s="34" t="s">
        <v>1886</v>
      </c>
      <c r="P90" s="23" t="s">
        <v>84</v>
      </c>
      <c r="Q90" s="44">
        <v>5</v>
      </c>
      <c r="R90" s="45"/>
    </row>
    <row r="91" ht="27" customHeight="1" spans="1:18">
      <c r="A91" s="21">
        <v>88</v>
      </c>
      <c r="B91" s="27" t="s">
        <v>1883</v>
      </c>
      <c r="C91" s="27" t="s">
        <v>1771</v>
      </c>
      <c r="D91" s="23" t="s">
        <v>84</v>
      </c>
      <c r="E91" s="24">
        <v>5</v>
      </c>
      <c r="F91" s="25"/>
      <c r="G91" s="26">
        <v>275</v>
      </c>
      <c r="H91" s="28" t="s">
        <v>1887</v>
      </c>
      <c r="I91" s="23" t="s">
        <v>1888</v>
      </c>
      <c r="J91" s="23" t="s">
        <v>1270</v>
      </c>
      <c r="K91" s="24">
        <v>50</v>
      </c>
      <c r="L91" s="25"/>
      <c r="M91" s="26">
        <v>461</v>
      </c>
      <c r="N91" s="28" t="s">
        <v>1889</v>
      </c>
      <c r="O91" s="34" t="s">
        <v>1879</v>
      </c>
      <c r="P91" s="23" t="s">
        <v>84</v>
      </c>
      <c r="Q91" s="44">
        <v>1</v>
      </c>
      <c r="R91" s="45"/>
    </row>
    <row r="92" ht="27" customHeight="1" spans="1:18">
      <c r="A92" s="21">
        <v>89</v>
      </c>
      <c r="B92" s="27" t="s">
        <v>1883</v>
      </c>
      <c r="C92" s="27" t="s">
        <v>1774</v>
      </c>
      <c r="D92" s="23" t="s">
        <v>84</v>
      </c>
      <c r="E92" s="24">
        <v>5</v>
      </c>
      <c r="F92" s="25"/>
      <c r="G92" s="26">
        <v>276</v>
      </c>
      <c r="H92" s="28" t="s">
        <v>1887</v>
      </c>
      <c r="I92" s="28" t="s">
        <v>1890</v>
      </c>
      <c r="J92" s="23" t="s">
        <v>1270</v>
      </c>
      <c r="K92" s="24">
        <v>30</v>
      </c>
      <c r="L92" s="25"/>
      <c r="M92" s="26">
        <v>462</v>
      </c>
      <c r="N92" s="28" t="s">
        <v>1891</v>
      </c>
      <c r="O92" s="34"/>
      <c r="P92" s="23" t="s">
        <v>84</v>
      </c>
      <c r="Q92" s="44">
        <v>1</v>
      </c>
      <c r="R92" s="45"/>
    </row>
    <row r="93" ht="27" customHeight="1" spans="1:18">
      <c r="A93" s="21">
        <v>90</v>
      </c>
      <c r="B93" s="27" t="s">
        <v>1883</v>
      </c>
      <c r="C93" s="27" t="s">
        <v>1793</v>
      </c>
      <c r="D93" s="23" t="s">
        <v>84</v>
      </c>
      <c r="E93" s="24">
        <v>5</v>
      </c>
      <c r="F93" s="25"/>
      <c r="G93" s="26">
        <v>277</v>
      </c>
      <c r="H93" s="28" t="s">
        <v>1887</v>
      </c>
      <c r="I93" s="28" t="s">
        <v>1892</v>
      </c>
      <c r="J93" s="23" t="s">
        <v>1270</v>
      </c>
      <c r="K93" s="24">
        <v>20</v>
      </c>
      <c r="L93" s="25"/>
      <c r="M93" s="26">
        <v>463</v>
      </c>
      <c r="N93" s="28" t="s">
        <v>1893</v>
      </c>
      <c r="O93" s="34" t="s">
        <v>557</v>
      </c>
      <c r="P93" s="23" t="s">
        <v>84</v>
      </c>
      <c r="Q93" s="44">
        <v>1</v>
      </c>
      <c r="R93" s="45"/>
    </row>
    <row r="94" ht="27" customHeight="1" spans="1:18">
      <c r="A94" s="21">
        <v>91</v>
      </c>
      <c r="B94" s="27" t="s">
        <v>1883</v>
      </c>
      <c r="C94" s="27" t="s">
        <v>1813</v>
      </c>
      <c r="D94" s="23" t="s">
        <v>84</v>
      </c>
      <c r="E94" s="24">
        <v>5</v>
      </c>
      <c r="F94" s="25"/>
      <c r="G94" s="26">
        <v>278</v>
      </c>
      <c r="H94" s="28" t="s">
        <v>1894</v>
      </c>
      <c r="I94" s="28" t="s">
        <v>1888</v>
      </c>
      <c r="J94" s="23" t="s">
        <v>1270</v>
      </c>
      <c r="K94" s="24">
        <v>50</v>
      </c>
      <c r="L94" s="25"/>
      <c r="M94" s="26">
        <v>464</v>
      </c>
      <c r="N94" s="28" t="s">
        <v>1895</v>
      </c>
      <c r="O94" s="34" t="s">
        <v>1896</v>
      </c>
      <c r="P94" s="28" t="s">
        <v>1553</v>
      </c>
      <c r="Q94" s="53">
        <v>10</v>
      </c>
      <c r="R94" s="45"/>
    </row>
    <row r="95" ht="27" customHeight="1" spans="1:18">
      <c r="A95" s="21">
        <v>92</v>
      </c>
      <c r="B95" s="28" t="s">
        <v>1897</v>
      </c>
      <c r="C95" s="28" t="s">
        <v>1898</v>
      </c>
      <c r="D95" s="23" t="s">
        <v>84</v>
      </c>
      <c r="E95" s="24">
        <v>5</v>
      </c>
      <c r="F95" s="25"/>
      <c r="G95" s="26">
        <v>279</v>
      </c>
      <c r="H95" s="28" t="s">
        <v>1894</v>
      </c>
      <c r="I95" s="28" t="s">
        <v>1890</v>
      </c>
      <c r="J95" s="23" t="s">
        <v>1270</v>
      </c>
      <c r="K95" s="24">
        <v>30</v>
      </c>
      <c r="L95" s="25"/>
      <c r="M95" s="26">
        <v>465</v>
      </c>
      <c r="N95" s="27" t="s">
        <v>1899</v>
      </c>
      <c r="O95" s="34" t="s">
        <v>1900</v>
      </c>
      <c r="P95" s="28" t="s">
        <v>15</v>
      </c>
      <c r="Q95" s="53">
        <v>5</v>
      </c>
      <c r="R95" s="45"/>
    </row>
    <row r="96" ht="27" customHeight="1" spans="1:18">
      <c r="A96" s="21">
        <v>93</v>
      </c>
      <c r="B96" s="28" t="s">
        <v>1901</v>
      </c>
      <c r="C96" s="28" t="s">
        <v>1898</v>
      </c>
      <c r="D96" s="23" t="s">
        <v>84</v>
      </c>
      <c r="E96" s="24">
        <v>5</v>
      </c>
      <c r="F96" s="25"/>
      <c r="G96" s="26">
        <v>280</v>
      </c>
      <c r="H96" s="28" t="s">
        <v>1894</v>
      </c>
      <c r="I96" s="28" t="s">
        <v>1892</v>
      </c>
      <c r="J96" s="23" t="s">
        <v>1270</v>
      </c>
      <c r="K96" s="24">
        <v>20</v>
      </c>
      <c r="L96" s="25"/>
      <c r="M96" s="26">
        <v>466</v>
      </c>
      <c r="N96" s="28" t="s">
        <v>1902</v>
      </c>
      <c r="O96" s="34" t="s">
        <v>1903</v>
      </c>
      <c r="P96" s="26" t="s">
        <v>15</v>
      </c>
      <c r="Q96" s="48">
        <v>2</v>
      </c>
      <c r="R96" s="45"/>
    </row>
    <row r="97" ht="27" customHeight="1" spans="1:18">
      <c r="A97" s="21">
        <v>94</v>
      </c>
      <c r="B97" s="28" t="s">
        <v>1904</v>
      </c>
      <c r="C97" s="28" t="s">
        <v>1898</v>
      </c>
      <c r="D97" s="23" t="s">
        <v>84</v>
      </c>
      <c r="E97" s="24">
        <v>5</v>
      </c>
      <c r="F97" s="25"/>
      <c r="G97" s="26">
        <v>281</v>
      </c>
      <c r="H97" s="28" t="s">
        <v>1905</v>
      </c>
      <c r="I97" s="28" t="s">
        <v>1888</v>
      </c>
      <c r="J97" s="23" t="s">
        <v>1270</v>
      </c>
      <c r="K97" s="24">
        <v>50</v>
      </c>
      <c r="L97" s="25"/>
      <c r="M97" s="26">
        <v>467</v>
      </c>
      <c r="N97" s="28" t="s">
        <v>1906</v>
      </c>
      <c r="O97" s="34" t="s">
        <v>110</v>
      </c>
      <c r="P97" s="26" t="s">
        <v>1907</v>
      </c>
      <c r="Q97" s="48">
        <v>10</v>
      </c>
      <c r="R97" s="45"/>
    </row>
    <row r="98" ht="27" customHeight="1" spans="1:18">
      <c r="A98" s="21">
        <v>95</v>
      </c>
      <c r="B98" s="28" t="s">
        <v>1908</v>
      </c>
      <c r="C98" s="28" t="s">
        <v>1898</v>
      </c>
      <c r="D98" s="23" t="s">
        <v>84</v>
      </c>
      <c r="E98" s="24">
        <v>3</v>
      </c>
      <c r="F98" s="25"/>
      <c r="G98" s="26">
        <v>282</v>
      </c>
      <c r="H98" s="28" t="s">
        <v>1905</v>
      </c>
      <c r="I98" s="28" t="s">
        <v>1890</v>
      </c>
      <c r="J98" s="23" t="s">
        <v>1270</v>
      </c>
      <c r="K98" s="24">
        <v>30</v>
      </c>
      <c r="L98" s="25"/>
      <c r="M98" s="26"/>
      <c r="N98" s="39" t="s">
        <v>1909</v>
      </c>
      <c r="O98" s="31"/>
      <c r="P98" s="23"/>
      <c r="Q98" s="44"/>
      <c r="R98" s="45"/>
    </row>
    <row r="99" ht="27" customHeight="1" spans="1:18">
      <c r="A99" s="21">
        <v>96</v>
      </c>
      <c r="B99" s="28" t="s">
        <v>1910</v>
      </c>
      <c r="C99" s="28" t="s">
        <v>1898</v>
      </c>
      <c r="D99" s="23" t="s">
        <v>603</v>
      </c>
      <c r="E99" s="24">
        <v>3</v>
      </c>
      <c r="F99" s="25"/>
      <c r="G99" s="26">
        <v>283</v>
      </c>
      <c r="H99" s="28" t="s">
        <v>1905</v>
      </c>
      <c r="I99" s="28" t="s">
        <v>1892</v>
      </c>
      <c r="J99" s="23" t="s">
        <v>1270</v>
      </c>
      <c r="K99" s="24">
        <v>20</v>
      </c>
      <c r="L99" s="25"/>
      <c r="M99" s="26">
        <v>468</v>
      </c>
      <c r="N99" s="28" t="s">
        <v>1911</v>
      </c>
      <c r="O99" s="34" t="s">
        <v>1912</v>
      </c>
      <c r="P99" s="23" t="s">
        <v>94</v>
      </c>
      <c r="Q99" s="44">
        <v>2</v>
      </c>
      <c r="R99" s="45"/>
    </row>
    <row r="100" ht="27" customHeight="1" spans="1:18">
      <c r="A100" s="21">
        <v>97</v>
      </c>
      <c r="B100" s="27" t="s">
        <v>1913</v>
      </c>
      <c r="C100" s="27" t="s">
        <v>1914</v>
      </c>
      <c r="D100" s="23" t="s">
        <v>603</v>
      </c>
      <c r="E100" s="24">
        <v>30</v>
      </c>
      <c r="F100" s="25"/>
      <c r="G100" s="26">
        <v>284</v>
      </c>
      <c r="H100" s="28" t="s">
        <v>1915</v>
      </c>
      <c r="I100" s="28" t="s">
        <v>1888</v>
      </c>
      <c r="J100" s="23" t="s">
        <v>1270</v>
      </c>
      <c r="K100" s="24">
        <v>50</v>
      </c>
      <c r="L100" s="25"/>
      <c r="M100" s="26">
        <v>469</v>
      </c>
      <c r="N100" s="28" t="s">
        <v>1911</v>
      </c>
      <c r="O100" s="34" t="s">
        <v>1916</v>
      </c>
      <c r="P100" s="23" t="s">
        <v>94</v>
      </c>
      <c r="Q100" s="53">
        <v>10</v>
      </c>
      <c r="R100" s="45"/>
    </row>
    <row r="101" ht="27" customHeight="1" spans="1:18">
      <c r="A101" s="21">
        <v>98</v>
      </c>
      <c r="B101" s="27" t="s">
        <v>1917</v>
      </c>
      <c r="C101" s="27" t="s">
        <v>1914</v>
      </c>
      <c r="D101" s="23" t="s">
        <v>603</v>
      </c>
      <c r="E101" s="24">
        <v>30</v>
      </c>
      <c r="F101" s="25"/>
      <c r="G101" s="26">
        <v>285</v>
      </c>
      <c r="H101" s="28" t="s">
        <v>1915</v>
      </c>
      <c r="I101" s="28" t="s">
        <v>1890</v>
      </c>
      <c r="J101" s="23" t="s">
        <v>1270</v>
      </c>
      <c r="K101" s="24">
        <v>30</v>
      </c>
      <c r="L101" s="25"/>
      <c r="M101" s="26">
        <v>470</v>
      </c>
      <c r="N101" s="27" t="s">
        <v>1911</v>
      </c>
      <c r="O101" s="34" t="s">
        <v>1918</v>
      </c>
      <c r="P101" s="23" t="s">
        <v>94</v>
      </c>
      <c r="Q101" s="44">
        <v>100</v>
      </c>
      <c r="R101" s="45"/>
    </row>
    <row r="102" ht="27" customHeight="1" spans="1:18">
      <c r="A102" s="21">
        <v>99</v>
      </c>
      <c r="B102" s="27" t="s">
        <v>1919</v>
      </c>
      <c r="C102" s="27" t="s">
        <v>1914</v>
      </c>
      <c r="D102" s="23" t="s">
        <v>603</v>
      </c>
      <c r="E102" s="24">
        <v>30</v>
      </c>
      <c r="F102" s="25"/>
      <c r="G102" s="26">
        <v>286</v>
      </c>
      <c r="H102" s="28" t="s">
        <v>1915</v>
      </c>
      <c r="I102" s="28" t="s">
        <v>1892</v>
      </c>
      <c r="J102" s="23" t="s">
        <v>1270</v>
      </c>
      <c r="K102" s="24">
        <v>20</v>
      </c>
      <c r="L102" s="25"/>
      <c r="M102" s="26">
        <v>471</v>
      </c>
      <c r="N102" s="28" t="s">
        <v>1911</v>
      </c>
      <c r="O102" s="34" t="s">
        <v>1920</v>
      </c>
      <c r="P102" s="23" t="s">
        <v>94</v>
      </c>
      <c r="Q102" s="44">
        <v>50</v>
      </c>
      <c r="R102" s="45"/>
    </row>
    <row r="103" ht="27" customHeight="1" spans="1:18">
      <c r="A103" s="21">
        <v>100</v>
      </c>
      <c r="B103" s="27" t="s">
        <v>1921</v>
      </c>
      <c r="C103" s="27" t="s">
        <v>1914</v>
      </c>
      <c r="D103" s="23" t="s">
        <v>603</v>
      </c>
      <c r="E103" s="24">
        <v>20</v>
      </c>
      <c r="F103" s="25"/>
      <c r="G103" s="26">
        <v>287</v>
      </c>
      <c r="H103" s="28" t="s">
        <v>1922</v>
      </c>
      <c r="I103" s="28" t="s">
        <v>1888</v>
      </c>
      <c r="J103" s="23" t="s">
        <v>1270</v>
      </c>
      <c r="K103" s="24">
        <v>5</v>
      </c>
      <c r="L103" s="25"/>
      <c r="M103" s="26">
        <v>472</v>
      </c>
      <c r="N103" s="28" t="s">
        <v>1911</v>
      </c>
      <c r="O103" s="34" t="s">
        <v>1923</v>
      </c>
      <c r="P103" s="23" t="s">
        <v>94</v>
      </c>
      <c r="Q103" s="44">
        <v>20</v>
      </c>
      <c r="R103" s="45"/>
    </row>
    <row r="104" ht="27" customHeight="1" spans="1:18">
      <c r="A104" s="21">
        <v>101</v>
      </c>
      <c r="B104" s="27" t="s">
        <v>1924</v>
      </c>
      <c r="C104" s="27" t="s">
        <v>1914</v>
      </c>
      <c r="D104" s="23" t="s">
        <v>603</v>
      </c>
      <c r="E104" s="24">
        <v>100</v>
      </c>
      <c r="F104" s="25"/>
      <c r="G104" s="26">
        <v>288</v>
      </c>
      <c r="H104" s="28" t="s">
        <v>1922</v>
      </c>
      <c r="I104" s="28" t="s">
        <v>1890</v>
      </c>
      <c r="J104" s="23" t="s">
        <v>1270</v>
      </c>
      <c r="K104" s="24">
        <v>5</v>
      </c>
      <c r="L104" s="25"/>
      <c r="M104" s="26">
        <v>473</v>
      </c>
      <c r="N104" s="28" t="s">
        <v>1911</v>
      </c>
      <c r="O104" s="34" t="s">
        <v>1925</v>
      </c>
      <c r="P104" s="23" t="s">
        <v>94</v>
      </c>
      <c r="Q104" s="44">
        <v>10</v>
      </c>
      <c r="R104" s="45"/>
    </row>
    <row r="105" ht="27" customHeight="1" spans="1:18">
      <c r="A105" s="21">
        <v>102</v>
      </c>
      <c r="B105" s="27" t="s">
        <v>1926</v>
      </c>
      <c r="C105" s="27" t="s">
        <v>1914</v>
      </c>
      <c r="D105" s="23" t="s">
        <v>84</v>
      </c>
      <c r="E105" s="24">
        <v>20</v>
      </c>
      <c r="F105" s="25"/>
      <c r="G105" s="26">
        <v>289</v>
      </c>
      <c r="H105" s="28" t="s">
        <v>1922</v>
      </c>
      <c r="I105" s="28" t="s">
        <v>1892</v>
      </c>
      <c r="J105" s="23" t="s">
        <v>1270</v>
      </c>
      <c r="K105" s="24">
        <v>5</v>
      </c>
      <c r="L105" s="25"/>
      <c r="M105" s="26">
        <v>474</v>
      </c>
      <c r="N105" s="28" t="s">
        <v>1911</v>
      </c>
      <c r="O105" s="34" t="s">
        <v>1927</v>
      </c>
      <c r="P105" s="23" t="s">
        <v>94</v>
      </c>
      <c r="Q105" s="44">
        <v>2</v>
      </c>
      <c r="R105" s="45"/>
    </row>
    <row r="106" ht="27" customHeight="1" spans="1:18">
      <c r="A106" s="21">
        <v>103</v>
      </c>
      <c r="B106" s="27" t="s">
        <v>1928</v>
      </c>
      <c r="C106" s="27" t="s">
        <v>1914</v>
      </c>
      <c r="D106" s="23" t="s">
        <v>84</v>
      </c>
      <c r="E106" s="24">
        <v>20</v>
      </c>
      <c r="F106" s="25"/>
      <c r="G106" s="26">
        <v>290</v>
      </c>
      <c r="H106" s="28" t="s">
        <v>1929</v>
      </c>
      <c r="I106" s="28" t="s">
        <v>1930</v>
      </c>
      <c r="J106" s="23" t="s">
        <v>1270</v>
      </c>
      <c r="K106" s="24">
        <v>10</v>
      </c>
      <c r="L106" s="25"/>
      <c r="M106" s="26">
        <v>475</v>
      </c>
      <c r="N106" s="28" t="s">
        <v>1931</v>
      </c>
      <c r="O106" s="34" t="s">
        <v>1932</v>
      </c>
      <c r="P106" s="23" t="s">
        <v>84</v>
      </c>
      <c r="Q106" s="44">
        <v>2</v>
      </c>
      <c r="R106" s="45"/>
    </row>
    <row r="107" ht="27" customHeight="1" spans="1:18">
      <c r="A107" s="21">
        <v>104</v>
      </c>
      <c r="B107" s="27" t="s">
        <v>1933</v>
      </c>
      <c r="C107" s="27" t="s">
        <v>1914</v>
      </c>
      <c r="D107" s="23" t="s">
        <v>84</v>
      </c>
      <c r="E107" s="24">
        <v>30</v>
      </c>
      <c r="F107" s="25"/>
      <c r="G107" s="26">
        <v>291</v>
      </c>
      <c r="H107" s="28" t="s">
        <v>1929</v>
      </c>
      <c r="I107" s="28" t="s">
        <v>1934</v>
      </c>
      <c r="J107" s="23" t="s">
        <v>1270</v>
      </c>
      <c r="K107" s="24">
        <v>10</v>
      </c>
      <c r="L107" s="25"/>
      <c r="M107" s="26">
        <v>476</v>
      </c>
      <c r="N107" s="28" t="s">
        <v>1931</v>
      </c>
      <c r="O107" s="34" t="s">
        <v>1935</v>
      </c>
      <c r="P107" s="23" t="s">
        <v>84</v>
      </c>
      <c r="Q107" s="44">
        <v>5</v>
      </c>
      <c r="R107" s="45"/>
    </row>
    <row r="108" ht="27" customHeight="1" spans="1:18">
      <c r="A108" s="21">
        <v>105</v>
      </c>
      <c r="B108" s="27" t="s">
        <v>1936</v>
      </c>
      <c r="C108" s="27" t="s">
        <v>1937</v>
      </c>
      <c r="D108" s="23" t="s">
        <v>84</v>
      </c>
      <c r="E108" s="24">
        <v>10</v>
      </c>
      <c r="F108" s="25"/>
      <c r="G108" s="26">
        <v>292</v>
      </c>
      <c r="H108" s="28" t="s">
        <v>1929</v>
      </c>
      <c r="I108" s="28" t="s">
        <v>1938</v>
      </c>
      <c r="J108" s="23" t="s">
        <v>1270</v>
      </c>
      <c r="K108" s="24">
        <v>5</v>
      </c>
      <c r="L108" s="25"/>
      <c r="M108" s="26">
        <v>477</v>
      </c>
      <c r="N108" s="28" t="s">
        <v>1931</v>
      </c>
      <c r="O108" s="34" t="s">
        <v>1939</v>
      </c>
      <c r="P108" s="23" t="s">
        <v>84</v>
      </c>
      <c r="Q108" s="44">
        <v>5</v>
      </c>
      <c r="R108" s="45"/>
    </row>
    <row r="109" ht="27" customHeight="1" spans="1:18">
      <c r="A109" s="21">
        <v>106</v>
      </c>
      <c r="B109" s="27" t="s">
        <v>1940</v>
      </c>
      <c r="C109" s="27" t="s">
        <v>1941</v>
      </c>
      <c r="D109" s="23" t="s">
        <v>84</v>
      </c>
      <c r="E109" s="24">
        <v>10</v>
      </c>
      <c r="F109" s="25"/>
      <c r="G109" s="26">
        <v>293</v>
      </c>
      <c r="H109" s="28" t="s">
        <v>1929</v>
      </c>
      <c r="I109" s="28" t="s">
        <v>1942</v>
      </c>
      <c r="J109" s="23" t="s">
        <v>1270</v>
      </c>
      <c r="K109" s="24">
        <v>5</v>
      </c>
      <c r="L109" s="25"/>
      <c r="M109" s="26">
        <v>478</v>
      </c>
      <c r="N109" s="28" t="s">
        <v>1931</v>
      </c>
      <c r="O109" s="34" t="s">
        <v>1943</v>
      </c>
      <c r="P109" s="23" t="s">
        <v>84</v>
      </c>
      <c r="Q109" s="44">
        <v>5</v>
      </c>
      <c r="R109" s="45"/>
    </row>
    <row r="110" ht="27" customHeight="1" spans="1:18">
      <c r="A110" s="21">
        <v>107</v>
      </c>
      <c r="B110" s="27" t="s">
        <v>1940</v>
      </c>
      <c r="C110" s="27" t="s">
        <v>1944</v>
      </c>
      <c r="D110" s="23" t="s">
        <v>84</v>
      </c>
      <c r="E110" s="24">
        <v>10</v>
      </c>
      <c r="F110" s="25"/>
      <c r="G110" s="26">
        <v>294</v>
      </c>
      <c r="H110" s="28" t="s">
        <v>1929</v>
      </c>
      <c r="I110" s="28" t="s">
        <v>1945</v>
      </c>
      <c r="J110" s="23" t="s">
        <v>1270</v>
      </c>
      <c r="K110" s="24">
        <v>5</v>
      </c>
      <c r="L110" s="25"/>
      <c r="M110" s="26">
        <v>479</v>
      </c>
      <c r="N110" s="28" t="s">
        <v>1946</v>
      </c>
      <c r="O110" s="34" t="s">
        <v>1923</v>
      </c>
      <c r="P110" s="23" t="s">
        <v>94</v>
      </c>
      <c r="Q110" s="44">
        <v>20</v>
      </c>
      <c r="R110" s="45"/>
    </row>
    <row r="111" ht="27" customHeight="1" spans="1:18">
      <c r="A111" s="21">
        <v>108</v>
      </c>
      <c r="B111" s="27" t="s">
        <v>1947</v>
      </c>
      <c r="C111" s="27" t="s">
        <v>1941</v>
      </c>
      <c r="D111" s="23" t="s">
        <v>84</v>
      </c>
      <c r="E111" s="24">
        <v>20</v>
      </c>
      <c r="F111" s="25"/>
      <c r="G111" s="26">
        <v>295</v>
      </c>
      <c r="H111" s="28" t="s">
        <v>1929</v>
      </c>
      <c r="I111" s="28" t="s">
        <v>1948</v>
      </c>
      <c r="J111" s="23" t="s">
        <v>1270</v>
      </c>
      <c r="K111" s="24">
        <v>5</v>
      </c>
      <c r="L111" s="25"/>
      <c r="M111" s="26">
        <v>480</v>
      </c>
      <c r="N111" s="28" t="s">
        <v>1946</v>
      </c>
      <c r="O111" s="34" t="s">
        <v>1925</v>
      </c>
      <c r="P111" s="23" t="s">
        <v>94</v>
      </c>
      <c r="Q111" s="44">
        <v>10</v>
      </c>
      <c r="R111" s="46"/>
    </row>
    <row r="112" ht="27" customHeight="1" spans="1:18">
      <c r="A112" s="21">
        <v>109</v>
      </c>
      <c r="B112" s="27" t="s">
        <v>1949</v>
      </c>
      <c r="C112" s="27" t="s">
        <v>1950</v>
      </c>
      <c r="D112" s="23" t="s">
        <v>84</v>
      </c>
      <c r="E112" s="24">
        <v>10</v>
      </c>
      <c r="F112" s="25"/>
      <c r="G112" s="26">
        <v>296</v>
      </c>
      <c r="H112" s="28" t="s">
        <v>1951</v>
      </c>
      <c r="I112" s="28" t="s">
        <v>1952</v>
      </c>
      <c r="J112" s="26" t="s">
        <v>84</v>
      </c>
      <c r="K112" s="24">
        <v>5</v>
      </c>
      <c r="L112" s="25"/>
      <c r="M112" s="26">
        <v>481</v>
      </c>
      <c r="N112" s="28" t="s">
        <v>1953</v>
      </c>
      <c r="O112" s="34" t="s">
        <v>1923</v>
      </c>
      <c r="P112" s="23" t="s">
        <v>94</v>
      </c>
      <c r="Q112" s="44">
        <v>2</v>
      </c>
      <c r="R112" s="45"/>
    </row>
    <row r="113" ht="27" customHeight="1" spans="1:18">
      <c r="A113" s="21">
        <v>110</v>
      </c>
      <c r="B113" s="27" t="s">
        <v>1954</v>
      </c>
      <c r="C113" s="27" t="s">
        <v>1950</v>
      </c>
      <c r="D113" s="23" t="s">
        <v>84</v>
      </c>
      <c r="E113" s="24">
        <v>10</v>
      </c>
      <c r="F113" s="25"/>
      <c r="G113" s="26">
        <v>297</v>
      </c>
      <c r="H113" s="28" t="s">
        <v>1951</v>
      </c>
      <c r="I113" s="28" t="s">
        <v>1955</v>
      </c>
      <c r="J113" s="26" t="s">
        <v>84</v>
      </c>
      <c r="K113" s="24">
        <v>5</v>
      </c>
      <c r="L113" s="25"/>
      <c r="M113" s="26">
        <v>482</v>
      </c>
      <c r="N113" s="28" t="s">
        <v>1953</v>
      </c>
      <c r="O113" s="34" t="s">
        <v>1925</v>
      </c>
      <c r="P113" s="23" t="s">
        <v>94</v>
      </c>
      <c r="Q113" s="44">
        <v>2</v>
      </c>
      <c r="R113" s="45"/>
    </row>
    <row r="114" ht="27" customHeight="1" spans="1:18">
      <c r="A114" s="21">
        <v>111</v>
      </c>
      <c r="B114" s="28" t="s">
        <v>1956</v>
      </c>
      <c r="C114" s="28" t="s">
        <v>1957</v>
      </c>
      <c r="D114" s="23" t="s">
        <v>84</v>
      </c>
      <c r="E114" s="24">
        <v>20</v>
      </c>
      <c r="F114" s="25"/>
      <c r="G114" s="26">
        <v>298</v>
      </c>
      <c r="H114" s="28" t="s">
        <v>1958</v>
      </c>
      <c r="I114" s="28" t="s">
        <v>1952</v>
      </c>
      <c r="J114" s="26" t="s">
        <v>84</v>
      </c>
      <c r="K114" s="24">
        <v>5</v>
      </c>
      <c r="L114" s="25"/>
      <c r="M114" s="26">
        <v>483</v>
      </c>
      <c r="N114" s="28" t="s">
        <v>1953</v>
      </c>
      <c r="O114" s="34" t="s">
        <v>1927</v>
      </c>
      <c r="P114" s="23" t="s">
        <v>94</v>
      </c>
      <c r="Q114" s="44">
        <v>2</v>
      </c>
      <c r="R114" s="45"/>
    </row>
    <row r="115" ht="27" customHeight="1" spans="1:18">
      <c r="A115" s="21">
        <v>112</v>
      </c>
      <c r="B115" s="28" t="s">
        <v>1959</v>
      </c>
      <c r="C115" s="23" t="s">
        <v>1960</v>
      </c>
      <c r="D115" s="23" t="s">
        <v>84</v>
      </c>
      <c r="E115" s="24">
        <v>30</v>
      </c>
      <c r="F115" s="25"/>
      <c r="G115" s="26">
        <v>299</v>
      </c>
      <c r="H115" s="28" t="s">
        <v>1958</v>
      </c>
      <c r="I115" s="28" t="s">
        <v>1955</v>
      </c>
      <c r="J115" s="26" t="s">
        <v>84</v>
      </c>
      <c r="K115" s="24">
        <v>5</v>
      </c>
      <c r="L115" s="25"/>
      <c r="M115" s="26">
        <v>484</v>
      </c>
      <c r="N115" s="28" t="s">
        <v>1953</v>
      </c>
      <c r="O115" s="34" t="s">
        <v>1961</v>
      </c>
      <c r="P115" s="23" t="s">
        <v>94</v>
      </c>
      <c r="Q115" s="44">
        <v>2</v>
      </c>
      <c r="R115" s="45"/>
    </row>
    <row r="116" ht="27" customHeight="1" spans="1:18">
      <c r="A116" s="21">
        <v>113</v>
      </c>
      <c r="B116" s="28" t="s">
        <v>1962</v>
      </c>
      <c r="C116" s="23" t="s">
        <v>1963</v>
      </c>
      <c r="D116" s="23" t="s">
        <v>84</v>
      </c>
      <c r="E116" s="24">
        <v>20</v>
      </c>
      <c r="F116" s="25"/>
      <c r="G116" s="26">
        <v>300</v>
      </c>
      <c r="H116" s="28" t="s">
        <v>1964</v>
      </c>
      <c r="I116" s="28" t="s">
        <v>1952</v>
      </c>
      <c r="J116" s="26" t="s">
        <v>84</v>
      </c>
      <c r="K116" s="24">
        <v>5</v>
      </c>
      <c r="L116" s="25"/>
      <c r="M116" s="26">
        <v>485</v>
      </c>
      <c r="N116" s="28" t="s">
        <v>1953</v>
      </c>
      <c r="O116" s="34" t="s">
        <v>1965</v>
      </c>
      <c r="P116" s="23" t="s">
        <v>94</v>
      </c>
      <c r="Q116" s="44">
        <v>2</v>
      </c>
      <c r="R116" s="45"/>
    </row>
    <row r="117" ht="27" customHeight="1" spans="1:18">
      <c r="A117" s="21">
        <v>114</v>
      </c>
      <c r="B117" s="28" t="s">
        <v>1966</v>
      </c>
      <c r="C117" s="23" t="s">
        <v>1963</v>
      </c>
      <c r="D117" s="23" t="s">
        <v>84</v>
      </c>
      <c r="E117" s="24">
        <v>10</v>
      </c>
      <c r="F117" s="25"/>
      <c r="G117" s="26">
        <v>301</v>
      </c>
      <c r="H117" s="28" t="s">
        <v>1964</v>
      </c>
      <c r="I117" s="23" t="s">
        <v>1955</v>
      </c>
      <c r="J117" s="26" t="s">
        <v>84</v>
      </c>
      <c r="K117" s="24">
        <v>5</v>
      </c>
      <c r="L117" s="25"/>
      <c r="M117" s="26">
        <v>486</v>
      </c>
      <c r="N117" s="28" t="s">
        <v>1953</v>
      </c>
      <c r="O117" s="34" t="s">
        <v>1967</v>
      </c>
      <c r="P117" s="23" t="s">
        <v>94</v>
      </c>
      <c r="Q117" s="44">
        <v>2</v>
      </c>
      <c r="R117" s="45"/>
    </row>
    <row r="118" ht="27" customHeight="1" spans="1:18">
      <c r="A118" s="21">
        <v>115</v>
      </c>
      <c r="B118" s="28" t="s">
        <v>1968</v>
      </c>
      <c r="C118" s="23" t="s">
        <v>1963</v>
      </c>
      <c r="D118" s="26" t="s">
        <v>84</v>
      </c>
      <c r="E118" s="48">
        <v>20</v>
      </c>
      <c r="F118" s="25"/>
      <c r="G118" s="26">
        <v>302</v>
      </c>
      <c r="H118" s="50" t="s">
        <v>1969</v>
      </c>
      <c r="I118" s="23" t="s">
        <v>1952</v>
      </c>
      <c r="J118" s="26" t="s">
        <v>84</v>
      </c>
      <c r="K118" s="24">
        <v>5</v>
      </c>
      <c r="L118" s="25"/>
      <c r="M118" s="26">
        <v>487</v>
      </c>
      <c r="N118" s="28" t="s">
        <v>1970</v>
      </c>
      <c r="O118" s="34" t="s">
        <v>1971</v>
      </c>
      <c r="P118" s="26" t="s">
        <v>1311</v>
      </c>
      <c r="Q118" s="44">
        <v>5</v>
      </c>
      <c r="R118" s="45"/>
    </row>
    <row r="119" ht="27" customHeight="1" spans="1:18">
      <c r="A119" s="21">
        <v>116</v>
      </c>
      <c r="B119" s="28" t="s">
        <v>1972</v>
      </c>
      <c r="C119" s="28" t="s">
        <v>1973</v>
      </c>
      <c r="D119" s="23" t="s">
        <v>94</v>
      </c>
      <c r="E119" s="24">
        <v>100</v>
      </c>
      <c r="F119" s="51"/>
      <c r="G119" s="26">
        <v>303</v>
      </c>
      <c r="H119" s="28" t="s">
        <v>1969</v>
      </c>
      <c r="I119" s="23" t="s">
        <v>1955</v>
      </c>
      <c r="J119" s="26" t="s">
        <v>84</v>
      </c>
      <c r="K119" s="24">
        <v>5</v>
      </c>
      <c r="L119" s="25"/>
      <c r="M119" s="26">
        <v>488</v>
      </c>
      <c r="N119" s="27" t="s">
        <v>1974</v>
      </c>
      <c r="O119" s="35" t="s">
        <v>1975</v>
      </c>
      <c r="P119" s="23" t="s">
        <v>84</v>
      </c>
      <c r="Q119" s="44">
        <v>10</v>
      </c>
      <c r="R119" s="45"/>
    </row>
    <row r="120" ht="27" customHeight="1" spans="1:18">
      <c r="A120" s="21">
        <v>117</v>
      </c>
      <c r="B120" s="28" t="s">
        <v>1972</v>
      </c>
      <c r="C120" s="28" t="s">
        <v>1976</v>
      </c>
      <c r="D120" s="23" t="s">
        <v>94</v>
      </c>
      <c r="E120" s="24">
        <v>50</v>
      </c>
      <c r="F120" s="25"/>
      <c r="G120" s="26"/>
      <c r="H120" s="17" t="s">
        <v>1977</v>
      </c>
      <c r="I120" s="18"/>
      <c r="J120" s="23"/>
      <c r="K120" s="24"/>
      <c r="L120" s="25"/>
      <c r="M120" s="26">
        <v>489</v>
      </c>
      <c r="N120" s="28" t="s">
        <v>1978</v>
      </c>
      <c r="O120" s="34" t="s">
        <v>1979</v>
      </c>
      <c r="P120" s="26" t="s">
        <v>1537</v>
      </c>
      <c r="Q120" s="44">
        <v>2</v>
      </c>
      <c r="R120" s="45"/>
    </row>
    <row r="121" ht="27" customHeight="1" spans="1:18">
      <c r="A121" s="21">
        <v>118</v>
      </c>
      <c r="B121" s="28" t="s">
        <v>1980</v>
      </c>
      <c r="C121" s="28" t="s">
        <v>1981</v>
      </c>
      <c r="D121" s="23" t="s">
        <v>94</v>
      </c>
      <c r="E121" s="24">
        <v>1000</v>
      </c>
      <c r="F121" s="25"/>
      <c r="G121" s="26">
        <v>304</v>
      </c>
      <c r="H121" s="28" t="s">
        <v>1982</v>
      </c>
      <c r="I121" s="22" t="s">
        <v>1983</v>
      </c>
      <c r="J121" s="23" t="s">
        <v>84</v>
      </c>
      <c r="K121" s="24">
        <v>10</v>
      </c>
      <c r="L121" s="25"/>
      <c r="M121" s="26">
        <v>490</v>
      </c>
      <c r="N121" s="28" t="s">
        <v>1984</v>
      </c>
      <c r="O121" s="34" t="s">
        <v>1985</v>
      </c>
      <c r="P121" s="26" t="s">
        <v>1537</v>
      </c>
      <c r="Q121" s="44">
        <v>1</v>
      </c>
      <c r="R121" s="45"/>
    </row>
    <row r="122" ht="27" customHeight="1" spans="1:18">
      <c r="A122" s="21">
        <v>119</v>
      </c>
      <c r="B122" s="22" t="s">
        <v>1986</v>
      </c>
      <c r="C122" s="22" t="s">
        <v>1987</v>
      </c>
      <c r="D122" s="23" t="s">
        <v>84</v>
      </c>
      <c r="E122" s="24">
        <v>20</v>
      </c>
      <c r="F122" s="25"/>
      <c r="G122" s="26">
        <v>305</v>
      </c>
      <c r="H122" s="28" t="s">
        <v>1982</v>
      </c>
      <c r="I122" s="22" t="s">
        <v>1988</v>
      </c>
      <c r="J122" s="23" t="s">
        <v>84</v>
      </c>
      <c r="K122" s="24">
        <v>2</v>
      </c>
      <c r="L122" s="25"/>
      <c r="M122" s="26">
        <v>491</v>
      </c>
      <c r="N122" s="28" t="s">
        <v>1989</v>
      </c>
      <c r="O122" s="34" t="s">
        <v>1990</v>
      </c>
      <c r="P122" s="23" t="s">
        <v>1547</v>
      </c>
      <c r="Q122" s="44">
        <v>10</v>
      </c>
      <c r="R122" s="45"/>
    </row>
    <row r="123" ht="27" customHeight="1" spans="1:18">
      <c r="A123" s="21">
        <v>120</v>
      </c>
      <c r="B123" s="22" t="s">
        <v>1991</v>
      </c>
      <c r="C123" s="22" t="s">
        <v>1992</v>
      </c>
      <c r="D123" s="23" t="s">
        <v>84</v>
      </c>
      <c r="E123" s="24">
        <v>20</v>
      </c>
      <c r="F123" s="25"/>
      <c r="G123" s="26">
        <v>306</v>
      </c>
      <c r="H123" s="28" t="s">
        <v>1982</v>
      </c>
      <c r="I123" s="22" t="s">
        <v>1993</v>
      </c>
      <c r="J123" s="23" t="s">
        <v>84</v>
      </c>
      <c r="K123" s="24">
        <v>2</v>
      </c>
      <c r="L123" s="25"/>
      <c r="M123" s="26">
        <v>492</v>
      </c>
      <c r="N123" s="27" t="s">
        <v>1994</v>
      </c>
      <c r="O123" s="35" t="s">
        <v>1995</v>
      </c>
      <c r="P123" s="26" t="s">
        <v>48</v>
      </c>
      <c r="Q123" s="44">
        <v>10</v>
      </c>
      <c r="R123" s="45"/>
    </row>
    <row r="124" ht="27" customHeight="1" spans="1:18">
      <c r="A124" s="21">
        <v>121</v>
      </c>
      <c r="B124" s="27" t="s">
        <v>1996</v>
      </c>
      <c r="C124" s="27" t="s">
        <v>1997</v>
      </c>
      <c r="D124" s="23" t="s">
        <v>94</v>
      </c>
      <c r="E124" s="24">
        <v>30</v>
      </c>
      <c r="F124" s="25"/>
      <c r="G124" s="26">
        <v>307</v>
      </c>
      <c r="H124" s="28" t="s">
        <v>1982</v>
      </c>
      <c r="I124" s="22" t="s">
        <v>1998</v>
      </c>
      <c r="J124" s="23" t="s">
        <v>84</v>
      </c>
      <c r="K124" s="24">
        <v>2</v>
      </c>
      <c r="L124" s="25"/>
      <c r="M124" s="26">
        <v>493</v>
      </c>
      <c r="N124" s="28" t="s">
        <v>1999</v>
      </c>
      <c r="O124" s="34" t="s">
        <v>1979</v>
      </c>
      <c r="P124" s="26" t="s">
        <v>1311</v>
      </c>
      <c r="Q124" s="48">
        <v>1</v>
      </c>
      <c r="R124" s="46"/>
    </row>
    <row r="125" ht="27" customHeight="1" spans="1:18">
      <c r="A125" s="21">
        <v>122</v>
      </c>
      <c r="B125" s="27" t="s">
        <v>2000</v>
      </c>
      <c r="C125" s="27" t="s">
        <v>2001</v>
      </c>
      <c r="D125" s="23" t="s">
        <v>94</v>
      </c>
      <c r="E125" s="24">
        <v>50</v>
      </c>
      <c r="F125" s="25"/>
      <c r="G125" s="26">
        <v>308</v>
      </c>
      <c r="H125" s="28" t="s">
        <v>1982</v>
      </c>
      <c r="I125" s="22" t="s">
        <v>2002</v>
      </c>
      <c r="J125" s="23" t="s">
        <v>84</v>
      </c>
      <c r="K125" s="24">
        <v>10</v>
      </c>
      <c r="L125" s="25"/>
      <c r="M125" s="26">
        <v>494</v>
      </c>
      <c r="N125" s="28" t="s">
        <v>2003</v>
      </c>
      <c r="O125" s="34" t="s">
        <v>2004</v>
      </c>
      <c r="P125" s="26" t="s">
        <v>1311</v>
      </c>
      <c r="Q125" s="4">
        <v>1</v>
      </c>
      <c r="R125" s="45"/>
    </row>
    <row r="126" ht="27" customHeight="1" spans="1:18">
      <c r="A126" s="21">
        <v>123</v>
      </c>
      <c r="B126" s="28" t="s">
        <v>2005</v>
      </c>
      <c r="C126" s="28" t="s">
        <v>2006</v>
      </c>
      <c r="D126" s="23" t="s">
        <v>603</v>
      </c>
      <c r="E126" s="24">
        <v>30</v>
      </c>
      <c r="F126" s="25"/>
      <c r="G126" s="26">
        <v>309</v>
      </c>
      <c r="H126" s="28" t="s">
        <v>1982</v>
      </c>
      <c r="I126" s="22" t="s">
        <v>2007</v>
      </c>
      <c r="J126" s="23" t="s">
        <v>84</v>
      </c>
      <c r="K126" s="24">
        <v>10</v>
      </c>
      <c r="L126" s="25"/>
      <c r="M126" s="26">
        <v>495</v>
      </c>
      <c r="N126" s="28" t="s">
        <v>2008</v>
      </c>
      <c r="O126" s="34" t="s">
        <v>2004</v>
      </c>
      <c r="P126" s="26" t="s">
        <v>1311</v>
      </c>
      <c r="Q126" s="48">
        <v>1</v>
      </c>
      <c r="R126" s="45"/>
    </row>
    <row r="127" ht="27" customHeight="1" spans="1:18">
      <c r="A127" s="21">
        <v>124</v>
      </c>
      <c r="B127" s="28" t="s">
        <v>2009</v>
      </c>
      <c r="C127" s="28" t="s">
        <v>2010</v>
      </c>
      <c r="D127" s="23" t="s">
        <v>603</v>
      </c>
      <c r="E127" s="24">
        <v>10</v>
      </c>
      <c r="F127" s="25"/>
      <c r="G127" s="26">
        <v>310</v>
      </c>
      <c r="H127" s="28" t="s">
        <v>1982</v>
      </c>
      <c r="I127" s="22" t="s">
        <v>2011</v>
      </c>
      <c r="J127" s="23" t="s">
        <v>84</v>
      </c>
      <c r="K127" s="24">
        <v>10</v>
      </c>
      <c r="L127" s="25"/>
      <c r="M127" s="26">
        <v>496</v>
      </c>
      <c r="N127" s="28" t="s">
        <v>2012</v>
      </c>
      <c r="O127" s="34" t="s">
        <v>2004</v>
      </c>
      <c r="P127" s="26" t="s">
        <v>1311</v>
      </c>
      <c r="Q127" s="48">
        <v>1</v>
      </c>
      <c r="R127" s="54"/>
    </row>
    <row r="128" ht="27" customHeight="1" spans="1:18">
      <c r="A128" s="21">
        <v>125</v>
      </c>
      <c r="B128" s="36" t="s">
        <v>2013</v>
      </c>
      <c r="C128" s="52" t="s">
        <v>2014</v>
      </c>
      <c r="D128" s="23" t="s">
        <v>603</v>
      </c>
      <c r="E128" s="24">
        <v>50</v>
      </c>
      <c r="F128" s="25"/>
      <c r="G128" s="26">
        <v>311</v>
      </c>
      <c r="H128" s="28" t="s">
        <v>1982</v>
      </c>
      <c r="I128" s="23" t="s">
        <v>2015</v>
      </c>
      <c r="J128" s="23" t="s">
        <v>84</v>
      </c>
      <c r="K128" s="24">
        <v>5</v>
      </c>
      <c r="L128" s="25"/>
      <c r="M128" s="26">
        <v>497</v>
      </c>
      <c r="N128" s="28" t="s">
        <v>2016</v>
      </c>
      <c r="O128" s="34" t="s">
        <v>2004</v>
      </c>
      <c r="P128" s="26" t="s">
        <v>1311</v>
      </c>
      <c r="Q128" s="48">
        <v>1</v>
      </c>
      <c r="R128" s="54"/>
    </row>
    <row r="129" ht="27" customHeight="1" spans="1:18">
      <c r="A129" s="21">
        <v>126</v>
      </c>
      <c r="B129" s="28" t="s">
        <v>2017</v>
      </c>
      <c r="C129" s="28" t="s">
        <v>2018</v>
      </c>
      <c r="D129" s="23" t="s">
        <v>1553</v>
      </c>
      <c r="E129" s="24">
        <v>10</v>
      </c>
      <c r="F129" s="25"/>
      <c r="G129" s="26">
        <v>312</v>
      </c>
      <c r="H129" s="28" t="s">
        <v>1982</v>
      </c>
      <c r="I129" s="22" t="s">
        <v>2019</v>
      </c>
      <c r="J129" s="23" t="s">
        <v>84</v>
      </c>
      <c r="K129" s="24">
        <v>5</v>
      </c>
      <c r="L129" s="25"/>
      <c r="M129" s="26">
        <v>498</v>
      </c>
      <c r="N129" s="28" t="s">
        <v>2020</v>
      </c>
      <c r="O129" s="34" t="s">
        <v>2004</v>
      </c>
      <c r="P129" s="28" t="s">
        <v>94</v>
      </c>
      <c r="Q129" s="48">
        <v>1</v>
      </c>
      <c r="R129" s="54"/>
    </row>
    <row r="130" ht="27" customHeight="1" spans="1:18">
      <c r="A130" s="21">
        <v>127</v>
      </c>
      <c r="B130" s="55" t="s">
        <v>2021</v>
      </c>
      <c r="C130" s="55" t="s">
        <v>2022</v>
      </c>
      <c r="D130" s="23" t="s">
        <v>84</v>
      </c>
      <c r="E130" s="24">
        <v>20</v>
      </c>
      <c r="F130" s="25"/>
      <c r="G130" s="26">
        <v>313</v>
      </c>
      <c r="H130" s="28" t="s">
        <v>1982</v>
      </c>
      <c r="I130" s="22" t="s">
        <v>2023</v>
      </c>
      <c r="J130" s="23" t="s">
        <v>84</v>
      </c>
      <c r="K130" s="24">
        <v>5</v>
      </c>
      <c r="L130" s="25"/>
      <c r="M130" s="26">
        <v>499</v>
      </c>
      <c r="N130" s="28" t="s">
        <v>2024</v>
      </c>
      <c r="O130" s="34" t="s">
        <v>2004</v>
      </c>
      <c r="P130" s="26" t="s">
        <v>1311</v>
      </c>
      <c r="Q130" s="48">
        <v>1</v>
      </c>
      <c r="R130" s="54"/>
    </row>
    <row r="131" ht="27" customHeight="1" spans="1:18">
      <c r="A131" s="21">
        <v>128</v>
      </c>
      <c r="B131" s="28" t="s">
        <v>2025</v>
      </c>
      <c r="C131" s="28" t="s">
        <v>2026</v>
      </c>
      <c r="D131" s="23" t="s">
        <v>84</v>
      </c>
      <c r="E131" s="24">
        <v>5</v>
      </c>
      <c r="F131" s="25"/>
      <c r="G131" s="26">
        <v>314</v>
      </c>
      <c r="H131" s="28" t="s">
        <v>1982</v>
      </c>
      <c r="I131" s="22" t="s">
        <v>2027</v>
      </c>
      <c r="J131" s="23" t="s">
        <v>84</v>
      </c>
      <c r="K131" s="24">
        <v>5</v>
      </c>
      <c r="L131" s="25"/>
      <c r="M131" s="26">
        <v>500</v>
      </c>
      <c r="N131" s="28" t="s">
        <v>2028</v>
      </c>
      <c r="O131" s="34" t="s">
        <v>2029</v>
      </c>
      <c r="P131" s="28" t="s">
        <v>84</v>
      </c>
      <c r="Q131" s="48">
        <v>1</v>
      </c>
      <c r="R131" s="54"/>
    </row>
    <row r="132" ht="27" customHeight="1" spans="1:18">
      <c r="A132" s="21">
        <v>129</v>
      </c>
      <c r="B132" s="28" t="s">
        <v>2030</v>
      </c>
      <c r="C132" s="28" t="s">
        <v>2031</v>
      </c>
      <c r="D132" s="52" t="s">
        <v>84</v>
      </c>
      <c r="E132" s="56">
        <v>2</v>
      </c>
      <c r="F132" s="57"/>
      <c r="G132" s="26">
        <v>315</v>
      </c>
      <c r="H132" s="28" t="s">
        <v>1982</v>
      </c>
      <c r="I132" s="23" t="s">
        <v>2002</v>
      </c>
      <c r="J132" s="23" t="s">
        <v>84</v>
      </c>
      <c r="K132" s="24">
        <v>5</v>
      </c>
      <c r="L132" s="25"/>
      <c r="M132" s="26">
        <v>501</v>
      </c>
      <c r="N132" s="28" t="s">
        <v>2032</v>
      </c>
      <c r="O132" s="34" t="s">
        <v>2033</v>
      </c>
      <c r="P132" s="28" t="s">
        <v>84</v>
      </c>
      <c r="Q132" s="48">
        <v>1</v>
      </c>
      <c r="R132" s="54"/>
    </row>
    <row r="133" ht="27" customHeight="1" spans="1:18">
      <c r="A133" s="21">
        <v>130</v>
      </c>
      <c r="B133" s="28" t="s">
        <v>2034</v>
      </c>
      <c r="C133" s="28" t="s">
        <v>2035</v>
      </c>
      <c r="D133" s="58" t="s">
        <v>84</v>
      </c>
      <c r="E133" s="48">
        <v>2</v>
      </c>
      <c r="F133" s="29"/>
      <c r="G133" s="26">
        <v>316</v>
      </c>
      <c r="H133" s="28" t="s">
        <v>1982</v>
      </c>
      <c r="I133" s="23" t="s">
        <v>2036</v>
      </c>
      <c r="J133" s="23" t="s">
        <v>84</v>
      </c>
      <c r="K133" s="24">
        <v>5</v>
      </c>
      <c r="L133" s="25"/>
      <c r="M133" s="26">
        <v>502</v>
      </c>
      <c r="N133" s="28" t="s">
        <v>2037</v>
      </c>
      <c r="O133" s="34" t="s">
        <v>2038</v>
      </c>
      <c r="P133" s="28" t="s">
        <v>20</v>
      </c>
      <c r="Q133" s="48">
        <v>1</v>
      </c>
      <c r="R133" s="54"/>
    </row>
    <row r="134" ht="27" customHeight="1" spans="1:18">
      <c r="A134" s="21">
        <v>131</v>
      </c>
      <c r="B134" s="28" t="s">
        <v>2039</v>
      </c>
      <c r="C134" s="28" t="s">
        <v>2040</v>
      </c>
      <c r="D134" s="58" t="s">
        <v>84</v>
      </c>
      <c r="E134" s="59">
        <v>30</v>
      </c>
      <c r="F134" s="60"/>
      <c r="G134" s="26">
        <v>317</v>
      </c>
      <c r="H134" s="28" t="s">
        <v>1982</v>
      </c>
      <c r="I134" s="23" t="s">
        <v>2041</v>
      </c>
      <c r="J134" s="23" t="s">
        <v>84</v>
      </c>
      <c r="K134" s="24">
        <v>5</v>
      </c>
      <c r="L134" s="25"/>
      <c r="M134" s="26"/>
      <c r="N134" s="39" t="s">
        <v>1977</v>
      </c>
      <c r="O134" s="31"/>
      <c r="P134" s="23"/>
      <c r="Q134" s="44"/>
      <c r="R134" s="45"/>
    </row>
    <row r="135" ht="27" customHeight="1" spans="1:18">
      <c r="A135" s="21">
        <v>132</v>
      </c>
      <c r="B135" s="27" t="s">
        <v>2042</v>
      </c>
      <c r="C135" s="28" t="s">
        <v>2043</v>
      </c>
      <c r="D135" s="23" t="s">
        <v>84</v>
      </c>
      <c r="E135" s="24">
        <v>2</v>
      </c>
      <c r="F135" s="29"/>
      <c r="G135" s="26">
        <v>318</v>
      </c>
      <c r="H135" s="28" t="s">
        <v>1982</v>
      </c>
      <c r="I135" s="23" t="s">
        <v>2044</v>
      </c>
      <c r="J135" s="23" t="s">
        <v>84</v>
      </c>
      <c r="K135" s="24">
        <v>5</v>
      </c>
      <c r="L135" s="25"/>
      <c r="M135" s="26">
        <v>503</v>
      </c>
      <c r="N135" s="27" t="s">
        <v>2045</v>
      </c>
      <c r="O135" s="41" t="s">
        <v>2046</v>
      </c>
      <c r="P135" s="23" t="s">
        <v>1547</v>
      </c>
      <c r="Q135" s="44">
        <v>100</v>
      </c>
      <c r="R135" s="45"/>
    </row>
    <row r="136" ht="27" customHeight="1" spans="1:18">
      <c r="A136" s="21">
        <v>133</v>
      </c>
      <c r="B136" s="27" t="s">
        <v>2042</v>
      </c>
      <c r="C136" s="28" t="s">
        <v>2047</v>
      </c>
      <c r="D136" s="23" t="s">
        <v>84</v>
      </c>
      <c r="E136" s="24">
        <v>2</v>
      </c>
      <c r="F136" s="29"/>
      <c r="G136" s="26">
        <v>319</v>
      </c>
      <c r="H136" s="28" t="s">
        <v>1982</v>
      </c>
      <c r="I136" s="28" t="s">
        <v>2048</v>
      </c>
      <c r="J136" s="23" t="s">
        <v>84</v>
      </c>
      <c r="K136" s="24">
        <v>500</v>
      </c>
      <c r="L136" s="25"/>
      <c r="M136" s="26">
        <v>504</v>
      </c>
      <c r="N136" s="27" t="s">
        <v>2045</v>
      </c>
      <c r="O136" s="41" t="s">
        <v>2049</v>
      </c>
      <c r="P136" s="23" t="s">
        <v>1547</v>
      </c>
      <c r="Q136" s="44">
        <v>300</v>
      </c>
      <c r="R136" s="45"/>
    </row>
    <row r="137" ht="27" customHeight="1" spans="1:18">
      <c r="A137" s="21">
        <v>134</v>
      </c>
      <c r="B137" s="27" t="s">
        <v>2042</v>
      </c>
      <c r="C137" s="28" t="s">
        <v>2050</v>
      </c>
      <c r="D137" s="23" t="s">
        <v>84</v>
      </c>
      <c r="E137" s="24">
        <v>2</v>
      </c>
      <c r="F137" s="25"/>
      <c r="G137" s="26">
        <v>320</v>
      </c>
      <c r="H137" s="28" t="s">
        <v>1982</v>
      </c>
      <c r="I137" s="28" t="s">
        <v>2051</v>
      </c>
      <c r="J137" s="23" t="s">
        <v>84</v>
      </c>
      <c r="K137" s="24">
        <v>500</v>
      </c>
      <c r="L137" s="25"/>
      <c r="M137" s="26">
        <v>505</v>
      </c>
      <c r="N137" s="27" t="s">
        <v>2045</v>
      </c>
      <c r="O137" s="41" t="s">
        <v>2052</v>
      </c>
      <c r="P137" s="23" t="s">
        <v>1547</v>
      </c>
      <c r="Q137" s="44">
        <v>200</v>
      </c>
      <c r="R137" s="45"/>
    </row>
    <row r="138" ht="27" customHeight="1" spans="1:18">
      <c r="A138" s="21">
        <v>135</v>
      </c>
      <c r="B138" s="27" t="s">
        <v>2042</v>
      </c>
      <c r="C138" s="28" t="s">
        <v>2053</v>
      </c>
      <c r="D138" s="23" t="s">
        <v>84</v>
      </c>
      <c r="E138" s="24">
        <v>2</v>
      </c>
      <c r="F138" s="25"/>
      <c r="G138" s="26">
        <v>321</v>
      </c>
      <c r="H138" s="28" t="s">
        <v>1982</v>
      </c>
      <c r="I138" s="28" t="s">
        <v>2054</v>
      </c>
      <c r="J138" s="23" t="s">
        <v>84</v>
      </c>
      <c r="K138" s="24">
        <v>5</v>
      </c>
      <c r="L138" s="25"/>
      <c r="M138" s="26">
        <v>506</v>
      </c>
      <c r="N138" s="27" t="s">
        <v>2045</v>
      </c>
      <c r="O138" s="41" t="s">
        <v>2055</v>
      </c>
      <c r="P138" s="23" t="s">
        <v>1547</v>
      </c>
      <c r="Q138" s="44">
        <v>100</v>
      </c>
      <c r="R138" s="45"/>
    </row>
    <row r="139" ht="27" customHeight="1" spans="1:18">
      <c r="A139" s="21">
        <v>136</v>
      </c>
      <c r="B139" s="27" t="s">
        <v>2042</v>
      </c>
      <c r="C139" s="28" t="s">
        <v>2056</v>
      </c>
      <c r="D139" s="23" t="s">
        <v>84</v>
      </c>
      <c r="E139" s="24">
        <v>2</v>
      </c>
      <c r="F139" s="51"/>
      <c r="G139" s="26">
        <v>322</v>
      </c>
      <c r="H139" s="28" t="s">
        <v>1982</v>
      </c>
      <c r="I139" s="28" t="s">
        <v>2057</v>
      </c>
      <c r="J139" s="23" t="s">
        <v>84</v>
      </c>
      <c r="K139" s="24">
        <v>5</v>
      </c>
      <c r="L139" s="25"/>
      <c r="M139" s="26">
        <v>507</v>
      </c>
      <c r="N139" s="28" t="s">
        <v>2058</v>
      </c>
      <c r="O139" s="34" t="s">
        <v>2059</v>
      </c>
      <c r="P139" s="23" t="s">
        <v>1547</v>
      </c>
      <c r="Q139" s="44">
        <v>200</v>
      </c>
      <c r="R139" s="46"/>
    </row>
    <row r="140" ht="27" customHeight="1" spans="1:18">
      <c r="A140" s="21">
        <v>137</v>
      </c>
      <c r="B140" s="27" t="s">
        <v>2042</v>
      </c>
      <c r="C140" s="28" t="s">
        <v>2060</v>
      </c>
      <c r="D140" s="23" t="s">
        <v>84</v>
      </c>
      <c r="E140" s="24">
        <v>2</v>
      </c>
      <c r="F140" s="25"/>
      <c r="G140" s="26">
        <v>323</v>
      </c>
      <c r="H140" s="28" t="s">
        <v>1982</v>
      </c>
      <c r="I140" s="28" t="s">
        <v>2061</v>
      </c>
      <c r="J140" s="23" t="s">
        <v>84</v>
      </c>
      <c r="K140" s="24">
        <v>10</v>
      </c>
      <c r="L140" s="25"/>
      <c r="M140" s="26">
        <v>508</v>
      </c>
      <c r="N140" s="28" t="s">
        <v>2062</v>
      </c>
      <c r="O140" s="34" t="s">
        <v>2063</v>
      </c>
      <c r="P140" s="23" t="s">
        <v>84</v>
      </c>
      <c r="Q140" s="44">
        <v>20</v>
      </c>
      <c r="R140" s="46"/>
    </row>
    <row r="141" ht="27" customHeight="1" spans="1:18">
      <c r="A141" s="21">
        <v>138</v>
      </c>
      <c r="B141" s="27" t="s">
        <v>2042</v>
      </c>
      <c r="C141" s="28" t="s">
        <v>2064</v>
      </c>
      <c r="D141" s="23" t="s">
        <v>84</v>
      </c>
      <c r="E141" s="24">
        <v>2</v>
      </c>
      <c r="F141" s="29"/>
      <c r="G141" s="26">
        <v>324</v>
      </c>
      <c r="H141" s="28" t="s">
        <v>1982</v>
      </c>
      <c r="I141" s="28" t="s">
        <v>2065</v>
      </c>
      <c r="J141" s="23" t="s">
        <v>84</v>
      </c>
      <c r="K141" s="24">
        <v>5</v>
      </c>
      <c r="L141" s="25"/>
      <c r="M141" s="26">
        <v>509</v>
      </c>
      <c r="N141" s="28" t="s">
        <v>2062</v>
      </c>
      <c r="O141" s="34" t="s">
        <v>2066</v>
      </c>
      <c r="P141" s="23" t="s">
        <v>84</v>
      </c>
      <c r="Q141" s="44">
        <v>20</v>
      </c>
      <c r="R141" s="46"/>
    </row>
    <row r="142" ht="27" customHeight="1" spans="1:18">
      <c r="A142" s="21">
        <v>139</v>
      </c>
      <c r="B142" s="27" t="s">
        <v>2042</v>
      </c>
      <c r="C142" s="28" t="s">
        <v>2067</v>
      </c>
      <c r="D142" s="23" t="s">
        <v>84</v>
      </c>
      <c r="E142" s="24">
        <v>2</v>
      </c>
      <c r="F142" s="29"/>
      <c r="G142" s="26">
        <v>325</v>
      </c>
      <c r="H142" s="28" t="s">
        <v>1982</v>
      </c>
      <c r="I142" s="28" t="s">
        <v>2068</v>
      </c>
      <c r="J142" s="23" t="s">
        <v>84</v>
      </c>
      <c r="K142" s="24">
        <v>5</v>
      </c>
      <c r="L142" s="25"/>
      <c r="M142" s="26">
        <v>510</v>
      </c>
      <c r="N142" s="28" t="s">
        <v>2062</v>
      </c>
      <c r="O142" s="34" t="s">
        <v>2069</v>
      </c>
      <c r="P142" s="23" t="s">
        <v>84</v>
      </c>
      <c r="Q142" s="44">
        <v>20</v>
      </c>
      <c r="R142" s="46"/>
    </row>
    <row r="143" ht="27" customHeight="1" spans="1:18">
      <c r="A143" s="21">
        <v>140</v>
      </c>
      <c r="B143" s="27" t="s">
        <v>2042</v>
      </c>
      <c r="C143" s="28" t="s">
        <v>2070</v>
      </c>
      <c r="D143" s="23" t="s">
        <v>84</v>
      </c>
      <c r="E143" s="24">
        <v>2</v>
      </c>
      <c r="F143" s="29"/>
      <c r="G143" s="26">
        <v>326</v>
      </c>
      <c r="H143" s="28" t="s">
        <v>1982</v>
      </c>
      <c r="I143" s="28" t="s">
        <v>2071</v>
      </c>
      <c r="J143" s="23" t="s">
        <v>84</v>
      </c>
      <c r="K143" s="24">
        <v>5</v>
      </c>
      <c r="L143" s="25"/>
      <c r="M143" s="26">
        <v>511</v>
      </c>
      <c r="N143" s="28" t="s">
        <v>2072</v>
      </c>
      <c r="O143" s="34" t="s">
        <v>2073</v>
      </c>
      <c r="P143" s="23" t="s">
        <v>84</v>
      </c>
      <c r="Q143" s="44">
        <v>20</v>
      </c>
      <c r="R143" s="46"/>
    </row>
    <row r="144" ht="27" customHeight="1" spans="1:18">
      <c r="A144" s="21">
        <v>141</v>
      </c>
      <c r="B144" s="27" t="s">
        <v>2042</v>
      </c>
      <c r="C144" s="28" t="s">
        <v>2074</v>
      </c>
      <c r="D144" s="23" t="s">
        <v>84</v>
      </c>
      <c r="E144" s="24">
        <v>2</v>
      </c>
      <c r="F144" s="29"/>
      <c r="G144" s="26">
        <v>327</v>
      </c>
      <c r="H144" s="28" t="s">
        <v>1982</v>
      </c>
      <c r="I144" s="28" t="s">
        <v>2075</v>
      </c>
      <c r="J144" s="23" t="s">
        <v>84</v>
      </c>
      <c r="K144" s="24">
        <v>5</v>
      </c>
      <c r="L144" s="25"/>
      <c r="M144" s="26">
        <v>512</v>
      </c>
      <c r="N144" s="28" t="s">
        <v>2072</v>
      </c>
      <c r="O144" s="34" t="s">
        <v>2063</v>
      </c>
      <c r="P144" s="23" t="s">
        <v>84</v>
      </c>
      <c r="Q144" s="44">
        <v>20</v>
      </c>
      <c r="R144" s="46"/>
    </row>
    <row r="145" ht="27" customHeight="1" spans="1:18">
      <c r="A145" s="21">
        <v>142</v>
      </c>
      <c r="B145" s="27" t="s">
        <v>2042</v>
      </c>
      <c r="C145" s="28" t="s">
        <v>2076</v>
      </c>
      <c r="D145" s="23" t="s">
        <v>84</v>
      </c>
      <c r="E145" s="24">
        <v>2</v>
      </c>
      <c r="F145" s="29"/>
      <c r="G145" s="26">
        <v>328</v>
      </c>
      <c r="H145" s="28" t="s">
        <v>1982</v>
      </c>
      <c r="I145" s="28" t="s">
        <v>2077</v>
      </c>
      <c r="J145" s="23" t="s">
        <v>84</v>
      </c>
      <c r="K145" s="24">
        <v>5</v>
      </c>
      <c r="L145" s="25"/>
      <c r="M145" s="26">
        <v>513</v>
      </c>
      <c r="N145" s="28" t="s">
        <v>2072</v>
      </c>
      <c r="O145" s="34" t="s">
        <v>2066</v>
      </c>
      <c r="P145" s="23" t="s">
        <v>84</v>
      </c>
      <c r="Q145" s="44">
        <v>80</v>
      </c>
      <c r="R145" s="45"/>
    </row>
    <row r="146" ht="27" customHeight="1" spans="1:18">
      <c r="A146" s="21">
        <v>143</v>
      </c>
      <c r="B146" s="27" t="s">
        <v>2042</v>
      </c>
      <c r="C146" s="28" t="s">
        <v>2078</v>
      </c>
      <c r="D146" s="23" t="s">
        <v>84</v>
      </c>
      <c r="E146" s="24">
        <v>2</v>
      </c>
      <c r="F146" s="29"/>
      <c r="G146" s="26">
        <v>329</v>
      </c>
      <c r="H146" s="28" t="s">
        <v>1982</v>
      </c>
      <c r="I146" s="28" t="s">
        <v>2079</v>
      </c>
      <c r="J146" s="23" t="s">
        <v>84</v>
      </c>
      <c r="K146" s="24">
        <v>5</v>
      </c>
      <c r="L146" s="25"/>
      <c r="M146" s="26">
        <v>514</v>
      </c>
      <c r="N146" s="28" t="s">
        <v>2072</v>
      </c>
      <c r="O146" s="34" t="s">
        <v>2069</v>
      </c>
      <c r="P146" s="23" t="s">
        <v>84</v>
      </c>
      <c r="Q146" s="44">
        <v>200</v>
      </c>
      <c r="R146" s="45"/>
    </row>
    <row r="147" ht="27" customHeight="1" spans="1:18">
      <c r="A147" s="21">
        <v>144</v>
      </c>
      <c r="B147" s="27" t="s">
        <v>2042</v>
      </c>
      <c r="C147" s="28" t="s">
        <v>2080</v>
      </c>
      <c r="D147" s="23" t="s">
        <v>84</v>
      </c>
      <c r="E147" s="24">
        <v>2</v>
      </c>
      <c r="F147" s="29"/>
      <c r="G147" s="26">
        <v>330</v>
      </c>
      <c r="H147" s="28" t="s">
        <v>1982</v>
      </c>
      <c r="I147" s="28" t="s">
        <v>2081</v>
      </c>
      <c r="J147" s="23" t="s">
        <v>84</v>
      </c>
      <c r="K147" s="24">
        <v>5</v>
      </c>
      <c r="L147" s="25"/>
      <c r="M147" s="26">
        <v>515</v>
      </c>
      <c r="N147" s="28" t="s">
        <v>2082</v>
      </c>
      <c r="O147" s="34"/>
      <c r="P147" s="23" t="s">
        <v>1270</v>
      </c>
      <c r="Q147" s="44">
        <v>10</v>
      </c>
      <c r="R147" s="45"/>
    </row>
    <row r="148" ht="27" customHeight="1" spans="1:18">
      <c r="A148" s="21">
        <v>145</v>
      </c>
      <c r="B148" s="27" t="s">
        <v>2083</v>
      </c>
      <c r="C148" s="35" t="s">
        <v>2084</v>
      </c>
      <c r="D148" s="23" t="s">
        <v>84</v>
      </c>
      <c r="E148" s="24">
        <v>50</v>
      </c>
      <c r="F148" s="29"/>
      <c r="G148" s="26">
        <v>331</v>
      </c>
      <c r="H148" s="28" t="s">
        <v>1982</v>
      </c>
      <c r="I148" s="28" t="s">
        <v>2085</v>
      </c>
      <c r="J148" s="23" t="s">
        <v>84</v>
      </c>
      <c r="K148" s="24">
        <v>5</v>
      </c>
      <c r="L148" s="25"/>
      <c r="M148" s="26">
        <v>516</v>
      </c>
      <c r="N148" s="28" t="s">
        <v>2086</v>
      </c>
      <c r="O148" s="34"/>
      <c r="P148" s="23" t="s">
        <v>1270</v>
      </c>
      <c r="Q148" s="44">
        <v>10</v>
      </c>
      <c r="R148" s="45"/>
    </row>
    <row r="149" ht="27" customHeight="1" spans="1:18">
      <c r="A149" s="21">
        <v>146</v>
      </c>
      <c r="B149" s="27" t="s">
        <v>2083</v>
      </c>
      <c r="C149" s="27" t="s">
        <v>2087</v>
      </c>
      <c r="D149" s="23" t="s">
        <v>84</v>
      </c>
      <c r="E149" s="24">
        <v>5</v>
      </c>
      <c r="F149" s="29"/>
      <c r="G149" s="26">
        <v>332</v>
      </c>
      <c r="H149" s="28" t="s">
        <v>1982</v>
      </c>
      <c r="I149" s="28" t="s">
        <v>2088</v>
      </c>
      <c r="J149" s="23" t="s">
        <v>84</v>
      </c>
      <c r="K149" s="48">
        <v>10</v>
      </c>
      <c r="L149" s="25"/>
      <c r="M149" s="26">
        <v>517</v>
      </c>
      <c r="N149" s="28" t="s">
        <v>2089</v>
      </c>
      <c r="O149" s="34"/>
      <c r="P149" s="23" t="s">
        <v>84</v>
      </c>
      <c r="Q149" s="44">
        <v>300</v>
      </c>
      <c r="R149" s="45"/>
    </row>
    <row r="150" ht="27" customHeight="1" spans="1:18">
      <c r="A150" s="21">
        <v>147</v>
      </c>
      <c r="B150" s="28" t="s">
        <v>2090</v>
      </c>
      <c r="C150" s="28" t="s">
        <v>2091</v>
      </c>
      <c r="D150" s="23" t="s">
        <v>84</v>
      </c>
      <c r="E150" s="24">
        <v>20</v>
      </c>
      <c r="F150" s="29"/>
      <c r="G150" s="26">
        <v>333</v>
      </c>
      <c r="H150" s="28" t="s">
        <v>1982</v>
      </c>
      <c r="I150" s="28" t="s">
        <v>2092</v>
      </c>
      <c r="J150" s="23" t="s">
        <v>84</v>
      </c>
      <c r="K150" s="48">
        <v>5</v>
      </c>
      <c r="L150" s="25"/>
      <c r="M150" s="26">
        <v>518</v>
      </c>
      <c r="N150" s="28" t="s">
        <v>2093</v>
      </c>
      <c r="O150" s="34"/>
      <c r="P150" s="23" t="s">
        <v>84</v>
      </c>
      <c r="Q150" s="44">
        <v>300</v>
      </c>
      <c r="R150" s="45"/>
    </row>
    <row r="151" ht="27" customHeight="1" spans="1:18">
      <c r="A151" s="21">
        <v>148</v>
      </c>
      <c r="B151" s="28" t="s">
        <v>2094</v>
      </c>
      <c r="C151" s="28" t="s">
        <v>2091</v>
      </c>
      <c r="D151" s="23" t="s">
        <v>84</v>
      </c>
      <c r="E151" s="24">
        <v>200</v>
      </c>
      <c r="F151" s="29"/>
      <c r="G151" s="26">
        <v>334</v>
      </c>
      <c r="H151" s="27" t="s">
        <v>2095</v>
      </c>
      <c r="I151" s="27" t="s">
        <v>2096</v>
      </c>
      <c r="J151" s="26" t="s">
        <v>1270</v>
      </c>
      <c r="K151" s="48">
        <v>30</v>
      </c>
      <c r="L151" s="25"/>
      <c r="M151" s="26">
        <v>519</v>
      </c>
      <c r="N151" s="28" t="s">
        <v>2097</v>
      </c>
      <c r="O151" s="34" t="s">
        <v>2098</v>
      </c>
      <c r="P151" s="23" t="s">
        <v>1547</v>
      </c>
      <c r="Q151" s="44">
        <v>200</v>
      </c>
      <c r="R151" s="45"/>
    </row>
    <row r="152" ht="27" customHeight="1" spans="1:18">
      <c r="A152" s="21">
        <v>149</v>
      </c>
      <c r="B152" s="28" t="s">
        <v>2099</v>
      </c>
      <c r="C152" s="28" t="s">
        <v>2091</v>
      </c>
      <c r="D152" s="23" t="s">
        <v>84</v>
      </c>
      <c r="E152" s="24">
        <v>2</v>
      </c>
      <c r="F152" s="29"/>
      <c r="G152" s="26">
        <v>335</v>
      </c>
      <c r="H152" s="27" t="s">
        <v>2095</v>
      </c>
      <c r="I152" s="27" t="s">
        <v>2100</v>
      </c>
      <c r="J152" s="26" t="s">
        <v>1270</v>
      </c>
      <c r="K152" s="24">
        <v>30</v>
      </c>
      <c r="L152" s="25"/>
      <c r="M152" s="26">
        <v>520</v>
      </c>
      <c r="N152" s="28" t="s">
        <v>2097</v>
      </c>
      <c r="O152" s="34" t="s">
        <v>2101</v>
      </c>
      <c r="P152" s="23" t="s">
        <v>1547</v>
      </c>
      <c r="Q152" s="44">
        <v>50</v>
      </c>
      <c r="R152" s="45"/>
    </row>
    <row r="153" ht="27" customHeight="1" spans="1:18">
      <c r="A153" s="21">
        <v>150</v>
      </c>
      <c r="B153" s="28" t="s">
        <v>2102</v>
      </c>
      <c r="C153" s="28" t="s">
        <v>2091</v>
      </c>
      <c r="D153" s="23" t="s">
        <v>84</v>
      </c>
      <c r="E153" s="48">
        <v>2</v>
      </c>
      <c r="F153" s="29"/>
      <c r="G153" s="26">
        <v>336</v>
      </c>
      <c r="H153" s="27" t="s">
        <v>2095</v>
      </c>
      <c r="I153" s="27" t="s">
        <v>2103</v>
      </c>
      <c r="J153" s="26" t="s">
        <v>1270</v>
      </c>
      <c r="K153" s="48">
        <v>30</v>
      </c>
      <c r="L153" s="25"/>
      <c r="M153" s="26">
        <v>521</v>
      </c>
      <c r="N153" s="28" t="s">
        <v>2097</v>
      </c>
      <c r="O153" s="34" t="s">
        <v>2104</v>
      </c>
      <c r="P153" s="23" t="s">
        <v>1547</v>
      </c>
      <c r="Q153" s="24">
        <v>10</v>
      </c>
      <c r="R153" s="45"/>
    </row>
    <row r="154" ht="27" customHeight="1" spans="1:18">
      <c r="A154" s="21">
        <v>151</v>
      </c>
      <c r="B154" s="28" t="s">
        <v>2105</v>
      </c>
      <c r="C154" s="28" t="s">
        <v>2091</v>
      </c>
      <c r="D154" s="23" t="s">
        <v>84</v>
      </c>
      <c r="E154" s="24">
        <v>2</v>
      </c>
      <c r="F154" s="29"/>
      <c r="G154" s="26">
        <v>337</v>
      </c>
      <c r="H154" s="27" t="s">
        <v>2095</v>
      </c>
      <c r="I154" s="27" t="s">
        <v>2106</v>
      </c>
      <c r="J154" s="26" t="s">
        <v>1270</v>
      </c>
      <c r="K154" s="24">
        <v>30</v>
      </c>
      <c r="L154" s="25"/>
      <c r="M154" s="26">
        <v>522</v>
      </c>
      <c r="N154" s="28" t="s">
        <v>2097</v>
      </c>
      <c r="O154" s="34" t="s">
        <v>2107</v>
      </c>
      <c r="P154" s="23" t="s">
        <v>1270</v>
      </c>
      <c r="Q154" s="24">
        <v>10</v>
      </c>
      <c r="R154" s="45"/>
    </row>
    <row r="155" ht="27" customHeight="1" spans="1:18">
      <c r="A155" s="21">
        <v>152</v>
      </c>
      <c r="B155" s="28" t="s">
        <v>2108</v>
      </c>
      <c r="C155" s="28" t="s">
        <v>2091</v>
      </c>
      <c r="D155" s="23" t="s">
        <v>84</v>
      </c>
      <c r="E155" s="24">
        <v>2</v>
      </c>
      <c r="F155" s="29"/>
      <c r="G155" s="26">
        <v>338</v>
      </c>
      <c r="H155" s="27" t="s">
        <v>2095</v>
      </c>
      <c r="I155" s="27" t="s">
        <v>2109</v>
      </c>
      <c r="J155" s="26" t="s">
        <v>1270</v>
      </c>
      <c r="K155" s="48">
        <v>30</v>
      </c>
      <c r="L155" s="25"/>
      <c r="M155" s="26">
        <v>523</v>
      </c>
      <c r="N155" s="27" t="s">
        <v>2110</v>
      </c>
      <c r="O155" s="35" t="s">
        <v>2111</v>
      </c>
      <c r="P155" s="23" t="s">
        <v>1270</v>
      </c>
      <c r="Q155" s="24">
        <v>5</v>
      </c>
      <c r="R155" s="45"/>
    </row>
    <row r="156" ht="27" customHeight="1" spans="1:18">
      <c r="A156" s="61"/>
      <c r="B156" s="39" t="s">
        <v>1977</v>
      </c>
      <c r="C156" s="12"/>
      <c r="D156" s="12"/>
      <c r="E156" s="12"/>
      <c r="F156" s="62"/>
      <c r="G156" s="26">
        <v>339</v>
      </c>
      <c r="H156" s="27" t="s">
        <v>2095</v>
      </c>
      <c r="I156" s="27" t="s">
        <v>2112</v>
      </c>
      <c r="J156" s="26" t="s">
        <v>1270</v>
      </c>
      <c r="K156" s="24">
        <v>30</v>
      </c>
      <c r="L156" s="25"/>
      <c r="M156" s="26">
        <v>524</v>
      </c>
      <c r="N156" s="27" t="s">
        <v>2110</v>
      </c>
      <c r="O156" s="35" t="s">
        <v>2113</v>
      </c>
      <c r="P156" s="23" t="s">
        <v>1270</v>
      </c>
      <c r="Q156" s="24">
        <v>5</v>
      </c>
      <c r="R156" s="45"/>
    </row>
    <row r="157" ht="27" customHeight="1" spans="1:18">
      <c r="A157" s="61" t="s">
        <v>2114</v>
      </c>
      <c r="B157" s="27" t="s">
        <v>2115</v>
      </c>
      <c r="C157" s="28" t="s">
        <v>2116</v>
      </c>
      <c r="D157" s="23" t="s">
        <v>1270</v>
      </c>
      <c r="E157" s="24">
        <v>5</v>
      </c>
      <c r="F157" s="29"/>
      <c r="G157" s="26">
        <v>340</v>
      </c>
      <c r="H157" s="27" t="s">
        <v>2095</v>
      </c>
      <c r="I157" s="27" t="s">
        <v>2117</v>
      </c>
      <c r="J157" s="26" t="s">
        <v>1270</v>
      </c>
      <c r="K157" s="48">
        <v>30</v>
      </c>
      <c r="L157" s="25"/>
      <c r="M157" s="26">
        <v>525</v>
      </c>
      <c r="N157" s="27" t="s">
        <v>2110</v>
      </c>
      <c r="O157" s="34" t="s">
        <v>2118</v>
      </c>
      <c r="P157" s="23" t="s">
        <v>1270</v>
      </c>
      <c r="Q157" s="24">
        <v>5</v>
      </c>
      <c r="R157" s="45"/>
    </row>
    <row r="158" ht="27" customHeight="1" spans="1:18">
      <c r="A158" s="61" t="s">
        <v>2119</v>
      </c>
      <c r="B158" s="28" t="s">
        <v>2115</v>
      </c>
      <c r="C158" s="27" t="s">
        <v>2120</v>
      </c>
      <c r="D158" s="23" t="s">
        <v>1270</v>
      </c>
      <c r="E158" s="24">
        <v>5</v>
      </c>
      <c r="F158" s="29"/>
      <c r="G158" s="26">
        <v>341</v>
      </c>
      <c r="H158" s="27" t="s">
        <v>2095</v>
      </c>
      <c r="I158" s="27" t="s">
        <v>2121</v>
      </c>
      <c r="J158" s="26" t="s">
        <v>1270</v>
      </c>
      <c r="K158" s="24">
        <v>30</v>
      </c>
      <c r="L158" s="25"/>
      <c r="M158" s="26">
        <v>526</v>
      </c>
      <c r="N158" s="27" t="s">
        <v>2110</v>
      </c>
      <c r="O158" s="34" t="s">
        <v>2122</v>
      </c>
      <c r="P158" s="23" t="s">
        <v>1270</v>
      </c>
      <c r="Q158" s="24">
        <v>5</v>
      </c>
      <c r="R158" s="46"/>
    </row>
    <row r="159" ht="27" customHeight="1" spans="1:18">
      <c r="A159" s="61" t="s">
        <v>2123</v>
      </c>
      <c r="B159" s="28" t="s">
        <v>2115</v>
      </c>
      <c r="C159" s="27" t="s">
        <v>2124</v>
      </c>
      <c r="D159" s="23" t="s">
        <v>1270</v>
      </c>
      <c r="E159" s="24">
        <v>5</v>
      </c>
      <c r="F159" s="29"/>
      <c r="G159" s="26">
        <v>342</v>
      </c>
      <c r="H159" s="28" t="s">
        <v>2125</v>
      </c>
      <c r="I159" s="28" t="s">
        <v>2126</v>
      </c>
      <c r="J159" s="23" t="s">
        <v>1407</v>
      </c>
      <c r="K159" s="24">
        <v>10</v>
      </c>
      <c r="L159" s="25"/>
      <c r="M159" s="26">
        <v>527</v>
      </c>
      <c r="N159" s="27" t="s">
        <v>2110</v>
      </c>
      <c r="O159" s="35" t="s">
        <v>2127</v>
      </c>
      <c r="P159" s="23" t="s">
        <v>1270</v>
      </c>
      <c r="Q159" s="24">
        <v>5</v>
      </c>
      <c r="R159" s="45"/>
    </row>
    <row r="160" ht="27" customHeight="1" spans="1:18">
      <c r="A160" s="61" t="s">
        <v>2128</v>
      </c>
      <c r="B160" s="27" t="s">
        <v>2115</v>
      </c>
      <c r="C160" s="28" t="s">
        <v>2129</v>
      </c>
      <c r="D160" s="23" t="s">
        <v>1270</v>
      </c>
      <c r="E160" s="24">
        <v>5</v>
      </c>
      <c r="F160" s="29"/>
      <c r="G160" s="26">
        <v>343</v>
      </c>
      <c r="H160" s="28" t="s">
        <v>2130</v>
      </c>
      <c r="I160" s="28" t="s">
        <v>2131</v>
      </c>
      <c r="J160" s="23" t="s">
        <v>1407</v>
      </c>
      <c r="K160" s="24">
        <v>10</v>
      </c>
      <c r="L160" s="25"/>
      <c r="M160" s="26">
        <v>528</v>
      </c>
      <c r="N160" s="27" t="s">
        <v>2110</v>
      </c>
      <c r="O160" s="35" t="s">
        <v>2132</v>
      </c>
      <c r="P160" s="23" t="s">
        <v>1270</v>
      </c>
      <c r="Q160" s="24">
        <v>5</v>
      </c>
      <c r="R160" s="45"/>
    </row>
    <row r="161" ht="27" customHeight="1" spans="1:18">
      <c r="A161" s="61" t="s">
        <v>2133</v>
      </c>
      <c r="B161" s="27" t="s">
        <v>2115</v>
      </c>
      <c r="C161" s="27" t="s">
        <v>2134</v>
      </c>
      <c r="D161" s="23" t="s">
        <v>1270</v>
      </c>
      <c r="E161" s="24">
        <v>5</v>
      </c>
      <c r="F161" s="29"/>
      <c r="G161" s="26">
        <v>344</v>
      </c>
      <c r="H161" s="28" t="s">
        <v>2135</v>
      </c>
      <c r="I161" s="28" t="s">
        <v>2131</v>
      </c>
      <c r="J161" s="23" t="s">
        <v>1407</v>
      </c>
      <c r="K161" s="24">
        <v>10</v>
      </c>
      <c r="L161" s="25"/>
      <c r="M161" s="26">
        <v>529</v>
      </c>
      <c r="N161" s="71" t="s">
        <v>2136</v>
      </c>
      <c r="O161" s="35" t="s">
        <v>2137</v>
      </c>
      <c r="P161" s="23" t="s">
        <v>1270</v>
      </c>
      <c r="Q161" s="24">
        <v>5</v>
      </c>
      <c r="R161" s="46"/>
    </row>
    <row r="162" ht="27" customHeight="1" spans="1:18">
      <c r="A162" s="61" t="s">
        <v>2138</v>
      </c>
      <c r="B162" s="27" t="s">
        <v>2115</v>
      </c>
      <c r="C162" s="27" t="s">
        <v>2139</v>
      </c>
      <c r="D162" s="23" t="s">
        <v>1270</v>
      </c>
      <c r="E162" s="24">
        <v>5</v>
      </c>
      <c r="F162" s="29"/>
      <c r="G162" s="26">
        <v>345</v>
      </c>
      <c r="H162" s="28" t="s">
        <v>2140</v>
      </c>
      <c r="I162" s="28" t="s">
        <v>2141</v>
      </c>
      <c r="J162" s="23" t="s">
        <v>1407</v>
      </c>
      <c r="K162" s="24">
        <v>5</v>
      </c>
      <c r="L162" s="29"/>
      <c r="M162" s="26">
        <v>530</v>
      </c>
      <c r="N162" s="71" t="s">
        <v>2136</v>
      </c>
      <c r="O162" s="35" t="s">
        <v>2142</v>
      </c>
      <c r="P162" s="23" t="s">
        <v>1270</v>
      </c>
      <c r="Q162" s="44">
        <v>5</v>
      </c>
      <c r="R162" s="45"/>
    </row>
    <row r="163" ht="27" customHeight="1" spans="1:18">
      <c r="A163" s="61" t="s">
        <v>2143</v>
      </c>
      <c r="B163" s="22" t="s">
        <v>2115</v>
      </c>
      <c r="C163" s="28" t="s">
        <v>2144</v>
      </c>
      <c r="D163" s="23" t="s">
        <v>1270</v>
      </c>
      <c r="E163" s="24">
        <v>5</v>
      </c>
      <c r="F163" s="29"/>
      <c r="G163" s="26">
        <v>346</v>
      </c>
      <c r="H163" s="28" t="s">
        <v>2145</v>
      </c>
      <c r="I163" s="28" t="s">
        <v>2146</v>
      </c>
      <c r="J163" s="23" t="s">
        <v>1553</v>
      </c>
      <c r="K163" s="24">
        <v>50</v>
      </c>
      <c r="L163" s="29"/>
      <c r="M163" s="26">
        <v>531</v>
      </c>
      <c r="N163" s="27" t="s">
        <v>2147</v>
      </c>
      <c r="O163" s="34" t="s">
        <v>2148</v>
      </c>
      <c r="P163" s="23" t="s">
        <v>1270</v>
      </c>
      <c r="Q163" s="44">
        <v>5</v>
      </c>
      <c r="R163" s="45"/>
    </row>
    <row r="164" ht="27" customHeight="1" spans="1:18">
      <c r="A164" s="61" t="s">
        <v>2149</v>
      </c>
      <c r="B164" s="22" t="s">
        <v>2115</v>
      </c>
      <c r="C164" s="28" t="s">
        <v>2150</v>
      </c>
      <c r="D164" s="23" t="s">
        <v>1270</v>
      </c>
      <c r="E164" s="24">
        <v>5</v>
      </c>
      <c r="F164" s="29"/>
      <c r="G164" s="26">
        <v>347</v>
      </c>
      <c r="H164" s="27" t="s">
        <v>2151</v>
      </c>
      <c r="I164" s="27" t="s">
        <v>2152</v>
      </c>
      <c r="J164" s="23" t="s">
        <v>84</v>
      </c>
      <c r="K164" s="24">
        <v>10</v>
      </c>
      <c r="L164" s="29"/>
      <c r="M164" s="26">
        <v>532</v>
      </c>
      <c r="N164" s="28" t="s">
        <v>2153</v>
      </c>
      <c r="O164" s="35" t="s">
        <v>2154</v>
      </c>
      <c r="P164" s="23" t="s">
        <v>1270</v>
      </c>
      <c r="Q164" s="44">
        <v>5</v>
      </c>
      <c r="R164" s="76"/>
    </row>
    <row r="165" ht="27" customHeight="1" spans="1:18">
      <c r="A165" s="61" t="s">
        <v>2155</v>
      </c>
      <c r="B165" s="22" t="s">
        <v>2115</v>
      </c>
      <c r="C165" s="28" t="s">
        <v>2156</v>
      </c>
      <c r="D165" s="23" t="s">
        <v>1270</v>
      </c>
      <c r="E165" s="24">
        <v>5</v>
      </c>
      <c r="F165" s="29"/>
      <c r="G165" s="26">
        <v>348</v>
      </c>
      <c r="H165" s="27" t="s">
        <v>2157</v>
      </c>
      <c r="I165" s="27" t="s">
        <v>2158</v>
      </c>
      <c r="J165" s="23" t="s">
        <v>84</v>
      </c>
      <c r="K165" s="24">
        <v>10</v>
      </c>
      <c r="L165" s="29"/>
      <c r="M165" s="26">
        <v>533</v>
      </c>
      <c r="N165" s="28" t="s">
        <v>2159</v>
      </c>
      <c r="O165" s="35" t="s">
        <v>2160</v>
      </c>
      <c r="P165" s="23" t="s">
        <v>1270</v>
      </c>
      <c r="Q165" s="44">
        <v>5</v>
      </c>
      <c r="R165" s="45"/>
    </row>
    <row r="166" ht="27" customHeight="1" spans="1:18">
      <c r="A166" s="61" t="s">
        <v>2161</v>
      </c>
      <c r="B166" s="22" t="s">
        <v>2115</v>
      </c>
      <c r="C166" s="28" t="s">
        <v>2162</v>
      </c>
      <c r="D166" s="23" t="s">
        <v>1270</v>
      </c>
      <c r="E166" s="24">
        <v>5</v>
      </c>
      <c r="F166" s="29"/>
      <c r="G166" s="26">
        <v>349</v>
      </c>
      <c r="H166" s="27" t="s">
        <v>2163</v>
      </c>
      <c r="I166" s="27" t="s">
        <v>2164</v>
      </c>
      <c r="J166" s="23" t="s">
        <v>84</v>
      </c>
      <c r="K166" s="24">
        <v>30</v>
      </c>
      <c r="L166" s="29"/>
      <c r="M166" s="26">
        <v>534</v>
      </c>
      <c r="N166" s="28" t="s">
        <v>2159</v>
      </c>
      <c r="O166" s="35" t="s">
        <v>2165</v>
      </c>
      <c r="P166" s="23" t="s">
        <v>1270</v>
      </c>
      <c r="Q166" s="44">
        <v>5</v>
      </c>
      <c r="R166" s="45"/>
    </row>
    <row r="167" ht="27" customHeight="1" spans="1:18">
      <c r="A167" s="61" t="s">
        <v>2166</v>
      </c>
      <c r="B167" s="22" t="s">
        <v>2115</v>
      </c>
      <c r="C167" s="27" t="s">
        <v>2167</v>
      </c>
      <c r="D167" s="23" t="s">
        <v>1270</v>
      </c>
      <c r="E167" s="24">
        <v>5</v>
      </c>
      <c r="F167" s="29"/>
      <c r="G167" s="26">
        <v>350</v>
      </c>
      <c r="H167" s="27" t="s">
        <v>2168</v>
      </c>
      <c r="I167" s="27" t="s">
        <v>2164</v>
      </c>
      <c r="J167" s="23" t="s">
        <v>84</v>
      </c>
      <c r="K167" s="24">
        <v>30</v>
      </c>
      <c r="L167" s="29"/>
      <c r="M167" s="26">
        <v>535</v>
      </c>
      <c r="N167" s="28" t="s">
        <v>2169</v>
      </c>
      <c r="O167" s="34" t="s">
        <v>2170</v>
      </c>
      <c r="P167" s="23" t="s">
        <v>1553</v>
      </c>
      <c r="Q167" s="44">
        <v>5</v>
      </c>
      <c r="R167" s="45"/>
    </row>
    <row r="168" ht="27" customHeight="1" spans="1:18">
      <c r="A168" s="61" t="s">
        <v>2171</v>
      </c>
      <c r="B168" s="22" t="s">
        <v>2115</v>
      </c>
      <c r="C168" s="28" t="s">
        <v>2172</v>
      </c>
      <c r="D168" s="26"/>
      <c r="E168" s="24">
        <v>5</v>
      </c>
      <c r="F168" s="29"/>
      <c r="G168" s="26">
        <v>351</v>
      </c>
      <c r="H168" s="27" t="s">
        <v>2173</v>
      </c>
      <c r="I168" s="27" t="s">
        <v>1592</v>
      </c>
      <c r="J168" s="23" t="s">
        <v>84</v>
      </c>
      <c r="K168" s="24">
        <v>50</v>
      </c>
      <c r="L168" s="29"/>
      <c r="M168" s="26">
        <v>536</v>
      </c>
      <c r="N168" s="28" t="s">
        <v>2174</v>
      </c>
      <c r="O168" s="34" t="s">
        <v>2175</v>
      </c>
      <c r="P168" s="27" t="s">
        <v>1270</v>
      </c>
      <c r="Q168" s="44">
        <v>5</v>
      </c>
      <c r="R168" s="45"/>
    </row>
    <row r="169" ht="27" customHeight="1" spans="1:18">
      <c r="A169" s="61" t="s">
        <v>2176</v>
      </c>
      <c r="B169" s="23" t="s">
        <v>2115</v>
      </c>
      <c r="C169" s="27" t="s">
        <v>2177</v>
      </c>
      <c r="D169" s="23" t="s">
        <v>1270</v>
      </c>
      <c r="E169" s="24">
        <v>5</v>
      </c>
      <c r="F169" s="29"/>
      <c r="G169" s="26">
        <v>352</v>
      </c>
      <c r="H169" s="27" t="s">
        <v>2178</v>
      </c>
      <c r="I169" s="27" t="s">
        <v>2179</v>
      </c>
      <c r="J169" s="23" t="s">
        <v>84</v>
      </c>
      <c r="K169" s="24">
        <v>50</v>
      </c>
      <c r="L169" s="29"/>
      <c r="M169" s="26">
        <v>537</v>
      </c>
      <c r="N169" s="27" t="s">
        <v>2180</v>
      </c>
      <c r="O169" s="35" t="s">
        <v>2181</v>
      </c>
      <c r="P169" s="27" t="s">
        <v>1537</v>
      </c>
      <c r="Q169" s="44">
        <v>20</v>
      </c>
      <c r="R169" s="45"/>
    </row>
    <row r="170" ht="27" customHeight="1" spans="1:18">
      <c r="A170" s="61" t="s">
        <v>2182</v>
      </c>
      <c r="B170" s="28" t="s">
        <v>2115</v>
      </c>
      <c r="C170" s="28" t="s">
        <v>2183</v>
      </c>
      <c r="D170" s="23" t="s">
        <v>1270</v>
      </c>
      <c r="E170" s="24">
        <v>5</v>
      </c>
      <c r="F170" s="29"/>
      <c r="G170" s="26">
        <v>353</v>
      </c>
      <c r="H170" s="27" t="s">
        <v>2184</v>
      </c>
      <c r="I170" s="27" t="s">
        <v>2185</v>
      </c>
      <c r="J170" s="23" t="s">
        <v>84</v>
      </c>
      <c r="K170" s="24">
        <v>10</v>
      </c>
      <c r="L170" s="29"/>
      <c r="M170" s="26">
        <v>538</v>
      </c>
      <c r="N170" s="27" t="s">
        <v>2186</v>
      </c>
      <c r="O170" s="72" t="s">
        <v>2187</v>
      </c>
      <c r="P170" s="27" t="s">
        <v>1537</v>
      </c>
      <c r="Q170" s="44">
        <v>5</v>
      </c>
      <c r="R170" s="45"/>
    </row>
    <row r="171" ht="27" customHeight="1" spans="1:18">
      <c r="A171" s="61" t="s">
        <v>2188</v>
      </c>
      <c r="B171" s="28" t="s">
        <v>2115</v>
      </c>
      <c r="C171" s="28" t="s">
        <v>2189</v>
      </c>
      <c r="D171" s="23" t="s">
        <v>1270</v>
      </c>
      <c r="E171" s="24">
        <v>5</v>
      </c>
      <c r="F171" s="29"/>
      <c r="G171" s="26">
        <v>354</v>
      </c>
      <c r="H171" s="27" t="s">
        <v>2190</v>
      </c>
      <c r="I171" s="27" t="s">
        <v>2191</v>
      </c>
      <c r="J171" s="23" t="s">
        <v>84</v>
      </c>
      <c r="K171" s="24">
        <v>10</v>
      </c>
      <c r="L171" s="29"/>
      <c r="M171" s="26">
        <v>539</v>
      </c>
      <c r="N171" s="28" t="s">
        <v>2192</v>
      </c>
      <c r="O171" s="34" t="s">
        <v>2193</v>
      </c>
      <c r="P171" s="27" t="s">
        <v>1537</v>
      </c>
      <c r="Q171" s="44">
        <v>5</v>
      </c>
      <c r="R171" s="45"/>
    </row>
    <row r="172" ht="27" customHeight="1" spans="1:18">
      <c r="A172" s="61" t="s">
        <v>2194</v>
      </c>
      <c r="B172" s="28" t="s">
        <v>2115</v>
      </c>
      <c r="C172" s="28" t="s">
        <v>2195</v>
      </c>
      <c r="D172" s="23" t="s">
        <v>1270</v>
      </c>
      <c r="E172" s="24">
        <v>5</v>
      </c>
      <c r="F172" s="29"/>
      <c r="G172" s="26">
        <v>355</v>
      </c>
      <c r="H172" s="27" t="s">
        <v>2196</v>
      </c>
      <c r="I172" s="27" t="s">
        <v>2197</v>
      </c>
      <c r="J172" s="23" t="s">
        <v>84</v>
      </c>
      <c r="K172" s="24">
        <v>5</v>
      </c>
      <c r="L172" s="29"/>
      <c r="M172" s="26">
        <v>540</v>
      </c>
      <c r="N172" s="27" t="s">
        <v>2198</v>
      </c>
      <c r="O172" s="35" t="s">
        <v>2199</v>
      </c>
      <c r="P172" s="27" t="s">
        <v>1537</v>
      </c>
      <c r="Q172" s="44">
        <v>5</v>
      </c>
      <c r="R172" s="46"/>
    </row>
    <row r="173" ht="27" customHeight="1" spans="1:18">
      <c r="A173" s="61" t="s">
        <v>2200</v>
      </c>
      <c r="B173" s="22" t="s">
        <v>2115</v>
      </c>
      <c r="C173" s="28" t="s">
        <v>2201</v>
      </c>
      <c r="D173" s="23" t="s">
        <v>1270</v>
      </c>
      <c r="E173" s="24">
        <v>5</v>
      </c>
      <c r="F173" s="29"/>
      <c r="G173" s="26">
        <v>356</v>
      </c>
      <c r="H173" s="23" t="s">
        <v>2202</v>
      </c>
      <c r="I173" s="23" t="s">
        <v>2203</v>
      </c>
      <c r="J173" s="23" t="s">
        <v>84</v>
      </c>
      <c r="K173" s="24">
        <v>50</v>
      </c>
      <c r="L173" s="29"/>
      <c r="M173" s="26">
        <v>541</v>
      </c>
      <c r="N173" s="27" t="s">
        <v>2198</v>
      </c>
      <c r="O173" s="35" t="s">
        <v>2204</v>
      </c>
      <c r="P173" s="27" t="s">
        <v>1537</v>
      </c>
      <c r="Q173" s="44">
        <v>5</v>
      </c>
      <c r="R173" s="45"/>
    </row>
    <row r="174" ht="27" customHeight="1" spans="1:23">
      <c r="A174" s="61" t="s">
        <v>2205</v>
      </c>
      <c r="B174" s="28" t="s">
        <v>2115</v>
      </c>
      <c r="C174" s="28" t="s">
        <v>2206</v>
      </c>
      <c r="D174" s="23" t="s">
        <v>1270</v>
      </c>
      <c r="E174" s="24">
        <v>5</v>
      </c>
      <c r="F174" s="29"/>
      <c r="G174" s="26">
        <v>357</v>
      </c>
      <c r="H174" s="63" t="s">
        <v>2207</v>
      </c>
      <c r="I174" s="27" t="s">
        <v>2208</v>
      </c>
      <c r="J174" s="23" t="s">
        <v>84</v>
      </c>
      <c r="K174" s="24">
        <v>30</v>
      </c>
      <c r="L174" s="29"/>
      <c r="M174" s="26">
        <v>542</v>
      </c>
      <c r="N174" s="27" t="s">
        <v>2209</v>
      </c>
      <c r="O174" s="35" t="s">
        <v>2210</v>
      </c>
      <c r="P174" s="27" t="s">
        <v>1537</v>
      </c>
      <c r="Q174" s="44">
        <v>50</v>
      </c>
      <c r="R174" s="46"/>
      <c r="W174" s="77"/>
    </row>
    <row r="175" ht="27" customHeight="1" spans="1:19">
      <c r="A175" s="61" t="s">
        <v>2211</v>
      </c>
      <c r="B175" s="28" t="s">
        <v>2115</v>
      </c>
      <c r="C175" s="28" t="s">
        <v>2212</v>
      </c>
      <c r="D175" s="23" t="s">
        <v>1270</v>
      </c>
      <c r="E175" s="24">
        <v>5</v>
      </c>
      <c r="F175" s="29"/>
      <c r="G175" s="26">
        <v>358</v>
      </c>
      <c r="H175" s="27" t="s">
        <v>2213</v>
      </c>
      <c r="I175" s="73" t="s">
        <v>1592</v>
      </c>
      <c r="J175" s="23" t="s">
        <v>84</v>
      </c>
      <c r="K175" s="24">
        <v>10</v>
      </c>
      <c r="L175" s="29"/>
      <c r="M175" s="26">
        <v>543</v>
      </c>
      <c r="N175" s="28" t="s">
        <v>2214</v>
      </c>
      <c r="O175" s="34" t="s">
        <v>2215</v>
      </c>
      <c r="P175" s="27" t="s">
        <v>1537</v>
      </c>
      <c r="Q175" s="44">
        <v>10</v>
      </c>
      <c r="R175" s="46"/>
      <c r="S175" s="42"/>
    </row>
    <row r="176" ht="27" customHeight="1" spans="1:19">
      <c r="A176" s="61" t="s">
        <v>2216</v>
      </c>
      <c r="B176" s="28" t="s">
        <v>2115</v>
      </c>
      <c r="C176" s="28" t="s">
        <v>2217</v>
      </c>
      <c r="D176" s="23" t="s">
        <v>1270</v>
      </c>
      <c r="E176" s="24">
        <v>5</v>
      </c>
      <c r="F176" s="29"/>
      <c r="G176" s="26">
        <v>359</v>
      </c>
      <c r="H176" s="28" t="s">
        <v>2218</v>
      </c>
      <c r="I176" s="28"/>
      <c r="J176" s="23" t="s">
        <v>84</v>
      </c>
      <c r="K176" s="24">
        <v>2</v>
      </c>
      <c r="L176" s="25"/>
      <c r="M176" s="26">
        <v>544</v>
      </c>
      <c r="N176" s="28" t="s">
        <v>2219</v>
      </c>
      <c r="O176" s="72" t="s">
        <v>2220</v>
      </c>
      <c r="P176" s="27" t="s">
        <v>1537</v>
      </c>
      <c r="Q176" s="49">
        <v>5</v>
      </c>
      <c r="R176" s="46"/>
      <c r="S176" s="42"/>
    </row>
    <row r="177" ht="27" customHeight="1" spans="1:19">
      <c r="A177" s="61" t="s">
        <v>2221</v>
      </c>
      <c r="B177" s="28" t="s">
        <v>2115</v>
      </c>
      <c r="C177" s="28" t="s">
        <v>2222</v>
      </c>
      <c r="D177" s="23" t="s">
        <v>1270</v>
      </c>
      <c r="E177" s="24">
        <v>5</v>
      </c>
      <c r="F177" s="29"/>
      <c r="G177" s="26">
        <v>360</v>
      </c>
      <c r="H177" s="28" t="s">
        <v>2115</v>
      </c>
      <c r="I177" s="28" t="s">
        <v>2223</v>
      </c>
      <c r="J177" s="26" t="s">
        <v>1270</v>
      </c>
      <c r="K177" s="4">
        <v>2</v>
      </c>
      <c r="L177" s="25"/>
      <c r="M177" s="26">
        <v>545</v>
      </c>
      <c r="N177" s="28" t="s">
        <v>2224</v>
      </c>
      <c r="O177" s="34" t="s">
        <v>2225</v>
      </c>
      <c r="P177" s="26" t="s">
        <v>1537</v>
      </c>
      <c r="Q177" s="49">
        <v>5</v>
      </c>
      <c r="R177" s="46"/>
      <c r="S177" s="42"/>
    </row>
    <row r="178" ht="27" customHeight="1" spans="1:19">
      <c r="A178" s="61" t="s">
        <v>2226</v>
      </c>
      <c r="B178" s="28" t="s">
        <v>2115</v>
      </c>
      <c r="C178" s="28" t="s">
        <v>2227</v>
      </c>
      <c r="D178" s="23" t="s">
        <v>1270</v>
      </c>
      <c r="E178" s="24">
        <v>5</v>
      </c>
      <c r="F178" s="29"/>
      <c r="G178" s="26">
        <v>361</v>
      </c>
      <c r="H178" s="28" t="s">
        <v>2115</v>
      </c>
      <c r="I178" s="28" t="s">
        <v>2228</v>
      </c>
      <c r="J178" s="23" t="s">
        <v>1270</v>
      </c>
      <c r="K178" s="24">
        <v>2</v>
      </c>
      <c r="L178" s="25"/>
      <c r="M178" s="26">
        <v>546</v>
      </c>
      <c r="N178" s="28" t="s">
        <v>2229</v>
      </c>
      <c r="O178" s="34" t="s">
        <v>2230</v>
      </c>
      <c r="P178" s="26" t="s">
        <v>20</v>
      </c>
      <c r="Q178" s="49">
        <v>12</v>
      </c>
      <c r="R178" s="46"/>
      <c r="S178" s="42"/>
    </row>
    <row r="179" ht="27" customHeight="1" spans="1:19">
      <c r="A179" s="61" t="s">
        <v>2231</v>
      </c>
      <c r="B179" s="28" t="s">
        <v>2115</v>
      </c>
      <c r="C179" s="28" t="s">
        <v>2232</v>
      </c>
      <c r="D179" s="23" t="s">
        <v>1270</v>
      </c>
      <c r="E179" s="24">
        <v>5</v>
      </c>
      <c r="F179" s="29"/>
      <c r="G179" s="26">
        <v>362</v>
      </c>
      <c r="H179" s="28" t="s">
        <v>2115</v>
      </c>
      <c r="I179" s="28" t="s">
        <v>2233</v>
      </c>
      <c r="J179" s="23" t="s">
        <v>1270</v>
      </c>
      <c r="K179" s="24">
        <v>2</v>
      </c>
      <c r="L179" s="29"/>
      <c r="M179" s="26">
        <v>547</v>
      </c>
      <c r="N179" s="28" t="s">
        <v>2234</v>
      </c>
      <c r="O179" s="34" t="s">
        <v>2235</v>
      </c>
      <c r="P179" s="26" t="s">
        <v>20</v>
      </c>
      <c r="Q179" s="49">
        <v>4</v>
      </c>
      <c r="R179" s="46"/>
      <c r="S179" s="42"/>
    </row>
    <row r="180" ht="27" customHeight="1" spans="1:19">
      <c r="A180" s="61" t="s">
        <v>2236</v>
      </c>
      <c r="B180" s="28" t="s">
        <v>2115</v>
      </c>
      <c r="C180" s="28" t="s">
        <v>2237</v>
      </c>
      <c r="D180" s="23" t="s">
        <v>1270</v>
      </c>
      <c r="E180" s="24">
        <v>5</v>
      </c>
      <c r="F180" s="29"/>
      <c r="G180" s="26">
        <v>363</v>
      </c>
      <c r="H180" s="28" t="s">
        <v>2115</v>
      </c>
      <c r="I180" s="28" t="s">
        <v>2238</v>
      </c>
      <c r="J180" s="23" t="s">
        <v>1270</v>
      </c>
      <c r="K180" s="24">
        <v>2</v>
      </c>
      <c r="L180" s="29"/>
      <c r="M180" s="26">
        <v>548</v>
      </c>
      <c r="N180" s="28" t="s">
        <v>2239</v>
      </c>
      <c r="O180" s="34" t="s">
        <v>2235</v>
      </c>
      <c r="P180" s="26" t="s">
        <v>20</v>
      </c>
      <c r="Q180" s="49">
        <v>15</v>
      </c>
      <c r="R180" s="46"/>
      <c r="S180" s="42"/>
    </row>
    <row r="181" ht="27" customHeight="1" spans="1:19">
      <c r="A181" s="61" t="s">
        <v>2240</v>
      </c>
      <c r="B181" s="28" t="s">
        <v>2115</v>
      </c>
      <c r="C181" s="28" t="s">
        <v>2241</v>
      </c>
      <c r="D181" s="23" t="s">
        <v>1270</v>
      </c>
      <c r="E181" s="24">
        <v>5</v>
      </c>
      <c r="F181" s="29"/>
      <c r="G181" s="26">
        <v>364</v>
      </c>
      <c r="H181" s="28" t="s">
        <v>2115</v>
      </c>
      <c r="I181" s="28" t="s">
        <v>2242</v>
      </c>
      <c r="J181" s="23" t="s">
        <v>1270</v>
      </c>
      <c r="K181" s="48">
        <v>2</v>
      </c>
      <c r="L181" s="29"/>
      <c r="M181" s="26">
        <v>549</v>
      </c>
      <c r="N181" s="28" t="s">
        <v>2243</v>
      </c>
      <c r="O181" s="34" t="s">
        <v>2244</v>
      </c>
      <c r="P181" s="26" t="s">
        <v>24</v>
      </c>
      <c r="Q181" s="49">
        <v>3</v>
      </c>
      <c r="R181" s="46"/>
      <c r="S181" s="42"/>
    </row>
    <row r="182" ht="27" customHeight="1" spans="1:19">
      <c r="A182" s="61" t="s">
        <v>2245</v>
      </c>
      <c r="B182" s="28" t="s">
        <v>2115</v>
      </c>
      <c r="C182" s="28" t="s">
        <v>2246</v>
      </c>
      <c r="D182" s="23" t="s">
        <v>1270</v>
      </c>
      <c r="E182" s="24">
        <v>5</v>
      </c>
      <c r="F182" s="29"/>
      <c r="G182" s="26">
        <v>365</v>
      </c>
      <c r="H182" s="27" t="s">
        <v>2115</v>
      </c>
      <c r="I182" s="27" t="s">
        <v>2247</v>
      </c>
      <c r="J182" s="23" t="s">
        <v>1270</v>
      </c>
      <c r="K182" s="48">
        <v>2</v>
      </c>
      <c r="L182" s="29"/>
      <c r="M182" s="26">
        <v>550</v>
      </c>
      <c r="N182" s="28" t="s">
        <v>2248</v>
      </c>
      <c r="O182" s="34" t="s">
        <v>2249</v>
      </c>
      <c r="P182" s="26" t="s">
        <v>1311</v>
      </c>
      <c r="Q182" s="49">
        <v>50</v>
      </c>
      <c r="R182" s="46"/>
      <c r="S182" s="42"/>
    </row>
    <row r="183" ht="27" customHeight="1" spans="1:19">
      <c r="A183" s="61" t="s">
        <v>2250</v>
      </c>
      <c r="B183" s="28" t="s">
        <v>2115</v>
      </c>
      <c r="C183" s="28" t="s">
        <v>2251</v>
      </c>
      <c r="D183" s="23" t="s">
        <v>1270</v>
      </c>
      <c r="E183" s="24">
        <v>5</v>
      </c>
      <c r="F183" s="29"/>
      <c r="G183" s="26">
        <v>366</v>
      </c>
      <c r="H183" s="28" t="s">
        <v>2115</v>
      </c>
      <c r="I183" s="28" t="s">
        <v>2252</v>
      </c>
      <c r="J183" s="23" t="s">
        <v>1270</v>
      </c>
      <c r="K183" s="48">
        <v>2</v>
      </c>
      <c r="L183" s="25"/>
      <c r="M183" s="26">
        <v>551</v>
      </c>
      <c r="N183" s="28" t="s">
        <v>2253</v>
      </c>
      <c r="O183" s="34" t="s">
        <v>2254</v>
      </c>
      <c r="P183" s="74" t="s">
        <v>20</v>
      </c>
      <c r="Q183" s="49">
        <v>10</v>
      </c>
      <c r="R183" s="46"/>
      <c r="S183" s="42"/>
    </row>
    <row r="184" ht="27" customHeight="1" spans="1:18">
      <c r="A184" s="61" t="s">
        <v>2255</v>
      </c>
      <c r="B184" s="28" t="s">
        <v>2115</v>
      </c>
      <c r="C184" s="28" t="s">
        <v>2256</v>
      </c>
      <c r="D184" s="23" t="s">
        <v>1270</v>
      </c>
      <c r="E184" s="24">
        <v>5</v>
      </c>
      <c r="F184" s="25"/>
      <c r="G184" s="26">
        <v>367</v>
      </c>
      <c r="H184" s="28" t="s">
        <v>2257</v>
      </c>
      <c r="I184" s="28" t="s">
        <v>2258</v>
      </c>
      <c r="J184" s="23" t="s">
        <v>84</v>
      </c>
      <c r="K184" s="24">
        <v>5</v>
      </c>
      <c r="L184" s="45"/>
      <c r="M184" s="26">
        <v>552</v>
      </c>
      <c r="N184" s="28" t="s">
        <v>2259</v>
      </c>
      <c r="O184" s="34" t="s">
        <v>2260</v>
      </c>
      <c r="P184" s="1" t="s">
        <v>84</v>
      </c>
      <c r="Q184" s="78">
        <v>20</v>
      </c>
      <c r="R184" s="45"/>
    </row>
    <row r="185" ht="27" customHeight="1" spans="1:18">
      <c r="A185" s="61" t="s">
        <v>2261</v>
      </c>
      <c r="B185" s="28" t="s">
        <v>2115</v>
      </c>
      <c r="C185" s="28" t="s">
        <v>2262</v>
      </c>
      <c r="D185" s="23" t="s">
        <v>1270</v>
      </c>
      <c r="E185" s="24">
        <v>5</v>
      </c>
      <c r="F185" s="25"/>
      <c r="G185" s="26">
        <v>368</v>
      </c>
      <c r="H185" s="28" t="s">
        <v>2257</v>
      </c>
      <c r="I185" s="28" t="s">
        <v>2191</v>
      </c>
      <c r="J185" s="23" t="s">
        <v>84</v>
      </c>
      <c r="K185" s="24">
        <v>5</v>
      </c>
      <c r="L185" s="45"/>
      <c r="M185" s="26">
        <v>553</v>
      </c>
      <c r="N185" s="28" t="s">
        <v>2263</v>
      </c>
      <c r="O185" s="34" t="s">
        <v>2264</v>
      </c>
      <c r="P185" s="26" t="s">
        <v>20</v>
      </c>
      <c r="Q185" s="49">
        <v>10</v>
      </c>
      <c r="R185" s="45"/>
    </row>
    <row r="186" ht="27" customHeight="1" spans="1:18">
      <c r="A186" s="61" t="s">
        <v>2265</v>
      </c>
      <c r="B186" s="28" t="s">
        <v>2115</v>
      </c>
      <c r="C186" s="27" t="s">
        <v>2266</v>
      </c>
      <c r="D186" s="23" t="s">
        <v>1270</v>
      </c>
      <c r="E186" s="24">
        <v>5</v>
      </c>
      <c r="F186" s="29"/>
      <c r="G186" s="26">
        <v>369</v>
      </c>
      <c r="H186" s="28" t="s">
        <v>2257</v>
      </c>
      <c r="I186" s="28" t="s">
        <v>2185</v>
      </c>
      <c r="J186" s="23" t="s">
        <v>84</v>
      </c>
      <c r="K186" s="24">
        <v>5</v>
      </c>
      <c r="L186" s="45"/>
      <c r="M186" s="26">
        <v>554</v>
      </c>
      <c r="N186" s="28" t="s">
        <v>2267</v>
      </c>
      <c r="O186" s="34" t="s">
        <v>2268</v>
      </c>
      <c r="P186" s="26" t="s">
        <v>24</v>
      </c>
      <c r="Q186" s="49">
        <v>30</v>
      </c>
      <c r="R186" s="45"/>
    </row>
    <row r="187" ht="27" customHeight="1" spans="1:18">
      <c r="A187" s="61" t="s">
        <v>2269</v>
      </c>
      <c r="B187" s="28" t="s">
        <v>2115</v>
      </c>
      <c r="C187" s="28" t="s">
        <v>2270</v>
      </c>
      <c r="D187" s="23" t="s">
        <v>1270</v>
      </c>
      <c r="E187" s="24">
        <v>5</v>
      </c>
      <c r="F187" s="29"/>
      <c r="G187" s="26">
        <v>370</v>
      </c>
      <c r="H187" s="28" t="s">
        <v>2271</v>
      </c>
      <c r="I187" s="28" t="s">
        <v>2258</v>
      </c>
      <c r="J187" s="23" t="s">
        <v>84</v>
      </c>
      <c r="K187" s="24">
        <v>20</v>
      </c>
      <c r="L187" s="45"/>
      <c r="M187" s="26">
        <v>555</v>
      </c>
      <c r="N187" s="28" t="s">
        <v>2272</v>
      </c>
      <c r="O187" s="34"/>
      <c r="P187" s="26" t="s">
        <v>1311</v>
      </c>
      <c r="Q187" s="48">
        <v>30</v>
      </c>
      <c r="R187" s="45"/>
    </row>
    <row r="188" ht="27" customHeight="1" spans="1:18">
      <c r="A188" s="61" t="s">
        <v>2273</v>
      </c>
      <c r="B188" s="28" t="s">
        <v>2115</v>
      </c>
      <c r="C188" s="28" t="s">
        <v>2274</v>
      </c>
      <c r="D188" s="23" t="s">
        <v>1270</v>
      </c>
      <c r="E188" s="64">
        <v>1</v>
      </c>
      <c r="F188" s="65"/>
      <c r="G188" s="26">
        <v>371</v>
      </c>
      <c r="H188" s="28" t="s">
        <v>2275</v>
      </c>
      <c r="I188" s="28" t="s">
        <v>2276</v>
      </c>
      <c r="J188" s="65" t="s">
        <v>84</v>
      </c>
      <c r="K188" s="64">
        <v>1</v>
      </c>
      <c r="L188" s="65"/>
      <c r="M188" s="26">
        <v>556</v>
      </c>
      <c r="N188" s="28" t="s">
        <v>2277</v>
      </c>
      <c r="O188" s="34" t="s">
        <v>2278</v>
      </c>
      <c r="P188" s="26" t="s">
        <v>232</v>
      </c>
      <c r="Q188" s="48">
        <v>50</v>
      </c>
      <c r="R188" s="45"/>
    </row>
    <row r="189" ht="27" customHeight="1" spans="1:18">
      <c r="A189" s="61" t="s">
        <v>2279</v>
      </c>
      <c r="B189" s="28" t="s">
        <v>2115</v>
      </c>
      <c r="C189" s="28" t="s">
        <v>2280</v>
      </c>
      <c r="D189" s="23" t="s">
        <v>1270</v>
      </c>
      <c r="E189" s="64">
        <v>1</v>
      </c>
      <c r="F189" s="65"/>
      <c r="G189" s="26">
        <v>372</v>
      </c>
      <c r="H189" s="28" t="s">
        <v>2281</v>
      </c>
      <c r="I189" s="28" t="s">
        <v>2282</v>
      </c>
      <c r="J189" s="65" t="s">
        <v>84</v>
      </c>
      <c r="K189" s="64">
        <v>1</v>
      </c>
      <c r="L189" s="65"/>
      <c r="M189" s="26">
        <v>557</v>
      </c>
      <c r="N189" s="27" t="s">
        <v>2283</v>
      </c>
      <c r="O189" s="35" t="s">
        <v>2284</v>
      </c>
      <c r="P189" s="27" t="s">
        <v>1537</v>
      </c>
      <c r="Q189" s="24">
        <v>2</v>
      </c>
      <c r="R189" s="46"/>
    </row>
    <row r="190" ht="27" customHeight="1" spans="1:18">
      <c r="A190" s="61" t="s">
        <v>2285</v>
      </c>
      <c r="B190" s="28" t="s">
        <v>2115</v>
      </c>
      <c r="C190" s="28" t="s">
        <v>2286</v>
      </c>
      <c r="D190" s="23" t="s">
        <v>1270</v>
      </c>
      <c r="E190" s="64">
        <v>1</v>
      </c>
      <c r="F190" s="65"/>
      <c r="G190" s="26">
        <v>373</v>
      </c>
      <c r="H190" s="28" t="s">
        <v>2271</v>
      </c>
      <c r="I190" s="28" t="s">
        <v>2191</v>
      </c>
      <c r="J190" s="23" t="s">
        <v>84</v>
      </c>
      <c r="K190" s="44">
        <v>20</v>
      </c>
      <c r="L190" s="65"/>
      <c r="M190" s="26">
        <v>558</v>
      </c>
      <c r="N190" s="27" t="s">
        <v>2283</v>
      </c>
      <c r="O190" s="35" t="s">
        <v>2287</v>
      </c>
      <c r="P190" s="27" t="s">
        <v>1537</v>
      </c>
      <c r="Q190" s="48">
        <v>2</v>
      </c>
      <c r="R190" s="79"/>
    </row>
    <row r="191" ht="27" customHeight="1" spans="1:18">
      <c r="A191" s="61" t="s">
        <v>2288</v>
      </c>
      <c r="B191" s="28" t="s">
        <v>2275</v>
      </c>
      <c r="C191" s="28" t="s">
        <v>2289</v>
      </c>
      <c r="D191" s="65" t="s">
        <v>84</v>
      </c>
      <c r="E191" s="64">
        <v>1</v>
      </c>
      <c r="F191" s="65"/>
      <c r="G191" s="26">
        <v>374</v>
      </c>
      <c r="H191" s="28" t="s">
        <v>2271</v>
      </c>
      <c r="I191" s="28" t="s">
        <v>2185</v>
      </c>
      <c r="J191" s="23" t="s">
        <v>84</v>
      </c>
      <c r="K191" s="44">
        <v>10</v>
      </c>
      <c r="L191" s="65"/>
      <c r="M191" s="65"/>
      <c r="N191" s="28"/>
      <c r="O191" s="34"/>
      <c r="P191" s="26"/>
      <c r="Q191" s="48"/>
      <c r="R191" s="54"/>
    </row>
    <row r="192" ht="27" customHeight="1" spans="1:18">
      <c r="A192" s="66"/>
      <c r="B192" s="67" t="s">
        <v>2290</v>
      </c>
      <c r="C192" s="68" cm="1">
        <f t="array" ref="C192">SUMPRODUCT(E4:E191,F4:F191)+SUMPRODUCT(K4:K191,L4:L191)+SUMPRODUCT(Q4:Q190,R4:R190)</f>
        <v>0</v>
      </c>
      <c r="D192" s="69"/>
      <c r="E192" s="70"/>
      <c r="F192" s="69"/>
      <c r="G192" s="69"/>
      <c r="H192" s="69"/>
      <c r="I192" s="69"/>
      <c r="J192" s="69"/>
      <c r="K192" s="70"/>
      <c r="L192" s="69"/>
      <c r="M192" s="69"/>
      <c r="N192" s="69"/>
      <c r="O192" s="75"/>
      <c r="P192" s="69"/>
      <c r="Q192" s="70"/>
      <c r="R192" s="80"/>
    </row>
    <row r="193" ht="30" customHeight="1" spans="1:18">
      <c r="A193" s="81" t="s">
        <v>2291</v>
      </c>
      <c r="B193" s="81"/>
      <c r="C193" s="81"/>
      <c r="D193" s="82"/>
      <c r="E193" s="83"/>
      <c r="F193" s="84"/>
      <c r="G193" s="82"/>
      <c r="H193" s="85"/>
      <c r="I193" s="85"/>
      <c r="J193" s="87"/>
      <c r="K193" s="88"/>
      <c r="L193" s="89"/>
      <c r="P193" s="90"/>
      <c r="Q193" s="95"/>
      <c r="R193" s="89"/>
    </row>
    <row r="194" ht="30" customHeight="1" spans="1:18">
      <c r="A194" s="85" t="s">
        <v>1573</v>
      </c>
      <c r="B194" s="85"/>
      <c r="C194" s="85"/>
      <c r="D194" s="82"/>
      <c r="E194" s="83"/>
      <c r="F194" s="84"/>
      <c r="G194" s="82"/>
      <c r="H194" s="85"/>
      <c r="I194" s="85"/>
      <c r="J194" s="87"/>
      <c r="K194" s="88"/>
      <c r="L194" s="89"/>
      <c r="M194" s="90"/>
      <c r="N194" s="91"/>
      <c r="P194" s="90"/>
      <c r="Q194" s="95"/>
      <c r="R194" s="89"/>
    </row>
    <row r="195" ht="30" customHeight="1" spans="1:18">
      <c r="A195" s="81" t="s">
        <v>2292</v>
      </c>
      <c r="B195" s="81"/>
      <c r="C195" s="81"/>
      <c r="D195" s="82"/>
      <c r="E195" s="83"/>
      <c r="F195" s="84"/>
      <c r="G195" s="82"/>
      <c r="H195" s="85"/>
      <c r="I195" s="85"/>
      <c r="J195" s="87"/>
      <c r="K195" s="88"/>
      <c r="L195" s="89"/>
      <c r="M195" s="90"/>
      <c r="N195" s="91"/>
      <c r="O195" s="92"/>
      <c r="P195" s="90"/>
      <c r="Q195" s="95"/>
      <c r="R195" s="89"/>
    </row>
    <row r="196" ht="30" customHeight="1" spans="1:18">
      <c r="A196" s="86" t="s">
        <v>2293</v>
      </c>
      <c r="B196" s="86"/>
      <c r="C196" s="86"/>
      <c r="D196" s="82"/>
      <c r="E196" s="83"/>
      <c r="F196" s="84"/>
      <c r="G196" s="82"/>
      <c r="H196" s="85"/>
      <c r="I196" s="85"/>
      <c r="J196" s="87"/>
      <c r="K196" s="88"/>
      <c r="L196" s="89"/>
      <c r="M196" s="90"/>
      <c r="N196" s="91"/>
      <c r="O196" s="92"/>
      <c r="P196" s="90"/>
      <c r="Q196" s="95"/>
      <c r="R196" s="89"/>
    </row>
    <row r="197" ht="14.25" spans="10:18">
      <c r="J197" s="42"/>
      <c r="K197" s="93"/>
      <c r="L197" s="94"/>
      <c r="M197" s="42"/>
      <c r="N197" s="91"/>
      <c r="O197" s="92"/>
      <c r="P197" s="42"/>
      <c r="Q197" s="93"/>
      <c r="R197" s="94"/>
    </row>
    <row r="198" ht="14.25" spans="10:18">
      <c r="J198" s="90"/>
      <c r="K198" s="95"/>
      <c r="L198" s="89"/>
      <c r="M198" s="90"/>
      <c r="N198" s="91"/>
      <c r="O198" s="92"/>
      <c r="P198" s="90"/>
      <c r="Q198" s="95"/>
      <c r="R198" s="89"/>
    </row>
    <row r="199" ht="14.25" spans="10:18">
      <c r="J199" s="90"/>
      <c r="K199" s="95"/>
      <c r="L199" s="89"/>
      <c r="M199" s="90"/>
      <c r="N199" s="91"/>
      <c r="O199" s="92"/>
      <c r="P199" s="90"/>
      <c r="Q199" s="95"/>
      <c r="R199" s="89"/>
    </row>
    <row r="200" ht="14.25" spans="10:18">
      <c r="J200" s="90"/>
      <c r="K200" s="95"/>
      <c r="L200" s="89"/>
      <c r="M200" s="90"/>
      <c r="N200" s="91"/>
      <c r="O200" s="92"/>
      <c r="P200" s="90"/>
      <c r="Q200" s="95"/>
      <c r="R200" s="89"/>
    </row>
    <row r="201" ht="14.25" spans="10:18">
      <c r="J201" s="90"/>
      <c r="K201" s="95"/>
      <c r="L201" s="89"/>
      <c r="M201" s="90"/>
      <c r="N201" s="91"/>
      <c r="O201" s="92"/>
      <c r="P201" s="90"/>
      <c r="Q201" s="95"/>
      <c r="R201" s="89"/>
    </row>
    <row r="202" ht="14.25" spans="10:18">
      <c r="J202" s="90"/>
      <c r="K202" s="95"/>
      <c r="L202" s="89"/>
      <c r="M202" s="90"/>
      <c r="N202" s="91"/>
      <c r="P202" s="90"/>
      <c r="Q202" s="95"/>
      <c r="R202" s="89"/>
    </row>
    <row r="203" ht="14.25" spans="10:18">
      <c r="J203" s="90"/>
      <c r="K203" s="95"/>
      <c r="L203" s="89"/>
      <c r="M203" s="90"/>
      <c r="N203" s="91"/>
      <c r="P203" s="90"/>
      <c r="Q203" s="95"/>
      <c r="R203" s="89"/>
    </row>
    <row r="204" ht="14.25" spans="11:18">
      <c r="K204" s="95"/>
      <c r="L204" s="89"/>
      <c r="M204" s="90"/>
      <c r="N204" s="91"/>
      <c r="P204" s="90"/>
      <c r="Q204" s="95"/>
      <c r="R204" s="89"/>
    </row>
    <row r="205" ht="14.25" spans="11:18">
      <c r="K205" s="95"/>
      <c r="L205" s="89"/>
      <c r="M205" s="90"/>
      <c r="N205" s="91"/>
      <c r="O205" s="92"/>
      <c r="P205" s="90"/>
      <c r="Q205" s="95"/>
      <c r="R205" s="89"/>
    </row>
    <row r="206" ht="14.25" spans="11:18">
      <c r="K206" s="93"/>
      <c r="L206" s="94"/>
      <c r="M206" s="42"/>
      <c r="N206" s="91"/>
      <c r="O206" s="92"/>
      <c r="P206" s="42"/>
      <c r="Q206" s="93"/>
      <c r="R206" s="94"/>
    </row>
    <row r="207" ht="14.25" spans="11:18">
      <c r="K207" s="95"/>
      <c r="L207" s="89"/>
      <c r="M207" s="90"/>
      <c r="N207" s="91"/>
      <c r="O207" s="92"/>
      <c r="P207" s="90"/>
      <c r="Q207" s="95"/>
      <c r="R207" s="89"/>
    </row>
    <row r="208" ht="14.25" spans="11:18">
      <c r="K208" s="95"/>
      <c r="L208" s="89"/>
      <c r="M208" s="90"/>
      <c r="N208" s="91"/>
      <c r="O208" s="92"/>
      <c r="P208" s="90"/>
      <c r="Q208" s="95"/>
      <c r="R208" s="89"/>
    </row>
    <row r="209" ht="14.25" spans="11:18">
      <c r="K209" s="95"/>
      <c r="L209" s="89"/>
      <c r="M209" s="90"/>
      <c r="N209" s="91"/>
      <c r="O209" s="92"/>
      <c r="P209" s="90"/>
      <c r="Q209" s="95"/>
      <c r="R209" s="89"/>
    </row>
    <row r="210" ht="14.25" spans="11:18">
      <c r="K210" s="95"/>
      <c r="L210" s="89"/>
      <c r="M210" s="90"/>
      <c r="N210" s="91"/>
      <c r="O210" s="92"/>
      <c r="P210" s="90"/>
      <c r="Q210" s="95"/>
      <c r="R210" s="89"/>
    </row>
  </sheetData>
  <sheetProtection algorithmName="SHA-512" hashValue="iW1PfR/oox6nyCXKaCkbtSjnuu+AW4uV/uEnUl2lPFjZOZFJzwn27UZw/EyGkb9Hg1XtPjLNfvGIiOGGl1odkA==" saltValue="rsVb+OSSH9lK2Pf7ng9pJQ==" spinCount="100000" sheet="1" objects="1"/>
  <mergeCells count="7">
    <mergeCell ref="A1:R1"/>
    <mergeCell ref="A2:B2"/>
    <mergeCell ref="C192:R192"/>
    <mergeCell ref="A193:C193"/>
    <mergeCell ref="A194:C194"/>
    <mergeCell ref="A195:C195"/>
    <mergeCell ref="A196:C196"/>
  </mergeCells>
  <pageMargins left="0.0784722222222222" right="0" top="0.354166666666667" bottom="0.236111111111111" header="0.31496062992126" footer="0.31496062992126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1"/>
  <sheetViews>
    <sheetView zoomScaleSheetLayoutView="115" topLeftCell="A13" workbookViewId="0">
      <selection activeCell="L40" sqref="L40"/>
    </sheetView>
  </sheetViews>
  <sheetFormatPr defaultColWidth="9" defaultRowHeight="15.75"/>
  <cols>
    <col min="1" max="1" width="5.875" style="685" customWidth="1"/>
    <col min="2" max="2" width="9.125" style="341" customWidth="1"/>
    <col min="3" max="3" width="8.125" style="341" customWidth="1"/>
    <col min="4" max="4" width="7.375" style="341" customWidth="1"/>
    <col min="5" max="5" width="5.125" style="686" customWidth="1"/>
    <col min="6" max="6" width="4.5" style="687" customWidth="1"/>
    <col min="7" max="7" width="4" style="341" customWidth="1"/>
    <col min="8" max="8" width="7.25" style="341" customWidth="1"/>
    <col min="9" max="9" width="5.5" style="685" customWidth="1"/>
    <col min="10" max="10" width="8.75" style="341" customWidth="1"/>
    <col min="11" max="11" width="7.625" style="341" customWidth="1"/>
    <col min="12" max="12" width="7" style="341" customWidth="1"/>
    <col min="13" max="13" width="5.5" style="688" customWidth="1"/>
    <col min="14" max="14" width="4.375" style="689" customWidth="1"/>
    <col min="15" max="15" width="4.25" style="314" customWidth="1"/>
    <col min="16" max="16" width="7.375" style="341" customWidth="1"/>
    <col min="17" max="17" width="5.625" style="685" customWidth="1"/>
    <col min="18" max="18" width="9.75" style="341" customWidth="1"/>
    <col min="19" max="19" width="7.125" style="341" customWidth="1"/>
    <col min="20" max="20" width="7" style="341" customWidth="1"/>
    <col min="21" max="21" width="5.375" style="686" customWidth="1"/>
    <col min="22" max="22" width="4.25" style="687" customWidth="1"/>
    <col min="23" max="23" width="4" style="314" customWidth="1"/>
    <col min="24" max="24" width="7.25" style="341" customWidth="1"/>
    <col min="25" max="16384" width="9" style="341"/>
  </cols>
  <sheetData>
    <row r="1" ht="19.5" customHeight="1" spans="1:24">
      <c r="A1" s="280" t="s">
        <v>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</row>
    <row r="2" ht="14.25" customHeight="1" spans="1:24">
      <c r="A2" s="606" t="s">
        <v>259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740"/>
      <c r="R2" s="313"/>
      <c r="S2" s="313"/>
      <c r="T2" s="313"/>
      <c r="U2" s="744"/>
      <c r="V2" s="745"/>
      <c r="W2" s="312"/>
      <c r="X2" s="313"/>
    </row>
    <row r="3" ht="22.5" spans="1:24">
      <c r="A3" s="607" t="s">
        <v>2</v>
      </c>
      <c r="B3" s="608" t="s">
        <v>3</v>
      </c>
      <c r="C3" s="608" t="s">
        <v>4</v>
      </c>
      <c r="D3" s="608" t="s">
        <v>5</v>
      </c>
      <c r="E3" s="608" t="s">
        <v>6</v>
      </c>
      <c r="F3" s="690" t="s">
        <v>7</v>
      </c>
      <c r="G3" s="691" t="s">
        <v>260</v>
      </c>
      <c r="H3" s="692" t="s">
        <v>9</v>
      </c>
      <c r="I3" s="731" t="s">
        <v>2</v>
      </c>
      <c r="J3" s="608" t="s">
        <v>3</v>
      </c>
      <c r="K3" s="608" t="s">
        <v>4</v>
      </c>
      <c r="L3" s="608" t="s">
        <v>5</v>
      </c>
      <c r="M3" s="608" t="s">
        <v>6</v>
      </c>
      <c r="N3" s="690" t="s">
        <v>7</v>
      </c>
      <c r="O3" s="691" t="s">
        <v>8</v>
      </c>
      <c r="P3" s="610" t="s">
        <v>9</v>
      </c>
      <c r="Q3" s="607" t="s">
        <v>2</v>
      </c>
      <c r="R3" s="608" t="s">
        <v>3</v>
      </c>
      <c r="S3" s="608" t="s">
        <v>4</v>
      </c>
      <c r="T3" s="608" t="s">
        <v>5</v>
      </c>
      <c r="U3" s="608" t="s">
        <v>6</v>
      </c>
      <c r="V3" s="690" t="s">
        <v>7</v>
      </c>
      <c r="W3" s="691" t="s">
        <v>8</v>
      </c>
      <c r="X3" s="610" t="s">
        <v>9</v>
      </c>
    </row>
    <row r="4" ht="15" customHeight="1" spans="1:24">
      <c r="A4" s="422" t="s">
        <v>261</v>
      </c>
      <c r="B4" s="693" t="s">
        <v>262</v>
      </c>
      <c r="C4" s="693" t="s">
        <v>263</v>
      </c>
      <c r="D4" s="189" t="s">
        <v>264</v>
      </c>
      <c r="E4" s="646">
        <v>1</v>
      </c>
      <c r="F4" s="693">
        <v>160</v>
      </c>
      <c r="G4" s="693" t="s">
        <v>265</v>
      </c>
      <c r="H4" s="694">
        <v>1</v>
      </c>
      <c r="I4" s="695" t="s">
        <v>266</v>
      </c>
      <c r="J4" s="189" t="s">
        <v>267</v>
      </c>
      <c r="K4" s="695" t="s">
        <v>268</v>
      </c>
      <c r="L4" s="189" t="s">
        <v>269</v>
      </c>
      <c r="M4" s="646">
        <v>3.3</v>
      </c>
      <c r="N4" s="695">
        <v>438</v>
      </c>
      <c r="O4" s="695" t="s">
        <v>20</v>
      </c>
      <c r="P4" s="694">
        <v>3.3</v>
      </c>
      <c r="Q4" s="693" t="s">
        <v>270</v>
      </c>
      <c r="R4" s="693" t="s">
        <v>271</v>
      </c>
      <c r="S4" s="693" t="s">
        <v>272</v>
      </c>
      <c r="T4" s="178" t="s">
        <v>273</v>
      </c>
      <c r="U4" s="646">
        <v>4</v>
      </c>
      <c r="V4" s="693">
        <v>12</v>
      </c>
      <c r="W4" s="693" t="s">
        <v>94</v>
      </c>
      <c r="X4" s="746">
        <v>4.6</v>
      </c>
    </row>
    <row r="5" ht="15" customHeight="1" spans="1:24">
      <c r="A5" s="422" t="s">
        <v>274</v>
      </c>
      <c r="B5" s="693" t="s">
        <v>262</v>
      </c>
      <c r="C5" s="693" t="s">
        <v>275</v>
      </c>
      <c r="D5" s="189" t="s">
        <v>276</v>
      </c>
      <c r="E5" s="646">
        <v>50</v>
      </c>
      <c r="F5" s="695">
        <v>5</v>
      </c>
      <c r="G5" s="695" t="s">
        <v>24</v>
      </c>
      <c r="H5" s="694">
        <v>40</v>
      </c>
      <c r="I5" s="695" t="s">
        <v>277</v>
      </c>
      <c r="J5" s="695" t="s">
        <v>278</v>
      </c>
      <c r="K5" s="695" t="s">
        <v>279</v>
      </c>
      <c r="L5" s="189" t="s">
        <v>280</v>
      </c>
      <c r="M5" s="646">
        <v>78</v>
      </c>
      <c r="N5" s="695">
        <v>1</v>
      </c>
      <c r="O5" s="647" t="s">
        <v>24</v>
      </c>
      <c r="P5" s="694">
        <v>70</v>
      </c>
      <c r="Q5" s="693" t="s">
        <v>281</v>
      </c>
      <c r="R5" s="178" t="s">
        <v>282</v>
      </c>
      <c r="S5" s="693" t="s">
        <v>283</v>
      </c>
      <c r="T5" s="178" t="s">
        <v>284</v>
      </c>
      <c r="U5" s="646">
        <v>9</v>
      </c>
      <c r="V5" s="693">
        <v>1</v>
      </c>
      <c r="W5" s="693" t="s">
        <v>20</v>
      </c>
      <c r="X5" s="746">
        <v>15</v>
      </c>
    </row>
    <row r="6" ht="15" customHeight="1" spans="1:24">
      <c r="A6" s="422" t="s">
        <v>285</v>
      </c>
      <c r="B6" s="695" t="s">
        <v>286</v>
      </c>
      <c r="C6" s="693" t="s">
        <v>287</v>
      </c>
      <c r="D6" s="189" t="s">
        <v>288</v>
      </c>
      <c r="E6" s="646">
        <v>30</v>
      </c>
      <c r="F6" s="695">
        <v>1</v>
      </c>
      <c r="G6" s="695" t="s">
        <v>67</v>
      </c>
      <c r="H6" s="694">
        <v>28</v>
      </c>
      <c r="I6" s="695" t="s">
        <v>289</v>
      </c>
      <c r="J6" s="695" t="s">
        <v>290</v>
      </c>
      <c r="K6" s="189" t="s">
        <v>291</v>
      </c>
      <c r="L6" s="189" t="s">
        <v>292</v>
      </c>
      <c r="M6" s="646">
        <v>54</v>
      </c>
      <c r="N6" s="695">
        <v>276</v>
      </c>
      <c r="O6" s="695" t="s">
        <v>36</v>
      </c>
      <c r="P6" s="694">
        <v>54</v>
      </c>
      <c r="Q6" s="693" t="s">
        <v>293</v>
      </c>
      <c r="R6" s="693" t="s">
        <v>294</v>
      </c>
      <c r="S6" s="693" t="s">
        <v>295</v>
      </c>
      <c r="T6" s="189" t="s">
        <v>296</v>
      </c>
      <c r="U6" s="646">
        <v>1.8</v>
      </c>
      <c r="V6" s="693">
        <v>155</v>
      </c>
      <c r="W6" s="693" t="s">
        <v>48</v>
      </c>
      <c r="X6" s="746">
        <v>2.3</v>
      </c>
    </row>
    <row r="7" ht="15" customHeight="1" spans="1:24">
      <c r="A7" s="422" t="s">
        <v>297</v>
      </c>
      <c r="B7" s="693" t="s">
        <v>298</v>
      </c>
      <c r="C7" s="693" t="s">
        <v>299</v>
      </c>
      <c r="D7" s="189" t="s">
        <v>300</v>
      </c>
      <c r="E7" s="646">
        <v>2.3</v>
      </c>
      <c r="F7" s="695">
        <v>1</v>
      </c>
      <c r="G7" s="695" t="s">
        <v>94</v>
      </c>
      <c r="H7" s="694">
        <v>2.5</v>
      </c>
      <c r="I7" s="695" t="s">
        <v>301</v>
      </c>
      <c r="J7" s="695" t="s">
        <v>302</v>
      </c>
      <c r="K7" s="695" t="s">
        <v>303</v>
      </c>
      <c r="L7" s="189" t="s">
        <v>304</v>
      </c>
      <c r="M7" s="646">
        <v>76</v>
      </c>
      <c r="N7" s="695">
        <v>7</v>
      </c>
      <c r="O7" s="695" t="s">
        <v>67</v>
      </c>
      <c r="P7" s="694">
        <v>75</v>
      </c>
      <c r="Q7" s="693" t="s">
        <v>305</v>
      </c>
      <c r="R7" s="647" t="s">
        <v>306</v>
      </c>
      <c r="S7" s="693" t="s">
        <v>307</v>
      </c>
      <c r="T7" s="178" t="s">
        <v>308</v>
      </c>
      <c r="U7" s="646">
        <v>1</v>
      </c>
      <c r="V7" s="693">
        <v>1</v>
      </c>
      <c r="W7" s="693" t="s">
        <v>94</v>
      </c>
      <c r="X7" s="746">
        <v>1</v>
      </c>
    </row>
    <row r="8" ht="15" customHeight="1" spans="1:24">
      <c r="A8" s="422" t="s">
        <v>309</v>
      </c>
      <c r="B8" s="696" t="s">
        <v>310</v>
      </c>
      <c r="C8" s="696" t="s">
        <v>311</v>
      </c>
      <c r="D8" s="189" t="s">
        <v>312</v>
      </c>
      <c r="E8" s="646">
        <v>23</v>
      </c>
      <c r="F8" s="695">
        <v>2</v>
      </c>
      <c r="G8" s="695" t="s">
        <v>67</v>
      </c>
      <c r="H8" s="694">
        <v>22</v>
      </c>
      <c r="I8" s="695" t="s">
        <v>313</v>
      </c>
      <c r="J8" s="695" t="s">
        <v>314</v>
      </c>
      <c r="K8" s="695" t="s">
        <v>43</v>
      </c>
      <c r="L8" s="189" t="s">
        <v>315</v>
      </c>
      <c r="M8" s="646">
        <v>7.8</v>
      </c>
      <c r="N8" s="695">
        <v>264</v>
      </c>
      <c r="O8" s="695" t="s">
        <v>20</v>
      </c>
      <c r="P8" s="694">
        <v>7.8</v>
      </c>
      <c r="Q8" s="693" t="s">
        <v>316</v>
      </c>
      <c r="R8" s="693" t="s">
        <v>317</v>
      </c>
      <c r="S8" s="693" t="s">
        <v>318</v>
      </c>
      <c r="T8" s="189" t="s">
        <v>319</v>
      </c>
      <c r="U8" s="646">
        <v>35</v>
      </c>
      <c r="V8" s="693">
        <v>2</v>
      </c>
      <c r="W8" s="693" t="s">
        <v>94</v>
      </c>
      <c r="X8" s="746">
        <v>35</v>
      </c>
    </row>
    <row r="9" ht="15" customHeight="1" spans="1:24">
      <c r="A9" s="422" t="s">
        <v>320</v>
      </c>
      <c r="B9" s="693" t="s">
        <v>310</v>
      </c>
      <c r="C9" s="693" t="s">
        <v>321</v>
      </c>
      <c r="D9" s="189" t="s">
        <v>315</v>
      </c>
      <c r="E9" s="646">
        <v>36</v>
      </c>
      <c r="F9" s="695">
        <v>1</v>
      </c>
      <c r="G9" s="695" t="s">
        <v>20</v>
      </c>
      <c r="H9" s="694">
        <v>35</v>
      </c>
      <c r="I9" s="695" t="s">
        <v>322</v>
      </c>
      <c r="J9" s="695" t="s">
        <v>323</v>
      </c>
      <c r="K9" s="695" t="s">
        <v>324</v>
      </c>
      <c r="L9" s="189" t="s">
        <v>325</v>
      </c>
      <c r="M9" s="646">
        <v>2</v>
      </c>
      <c r="N9" s="695">
        <v>1</v>
      </c>
      <c r="O9" s="695" t="s">
        <v>20</v>
      </c>
      <c r="P9" s="694">
        <v>2</v>
      </c>
      <c r="Q9" s="693" t="s">
        <v>326</v>
      </c>
      <c r="R9" s="695" t="s">
        <v>327</v>
      </c>
      <c r="S9" s="693" t="s">
        <v>328</v>
      </c>
      <c r="T9" s="189" t="s">
        <v>329</v>
      </c>
      <c r="U9" s="646">
        <v>9.5</v>
      </c>
      <c r="V9" s="693">
        <v>1</v>
      </c>
      <c r="W9" s="693" t="s">
        <v>94</v>
      </c>
      <c r="X9" s="746">
        <v>9.5</v>
      </c>
    </row>
    <row r="10" ht="15" customHeight="1" spans="1:24">
      <c r="A10" s="422" t="s">
        <v>330</v>
      </c>
      <c r="B10" s="697" t="s">
        <v>331</v>
      </c>
      <c r="C10" s="697" t="s">
        <v>295</v>
      </c>
      <c r="D10" s="698" t="s">
        <v>332</v>
      </c>
      <c r="E10" s="646">
        <v>6.8</v>
      </c>
      <c r="F10" s="695">
        <v>1</v>
      </c>
      <c r="G10" s="647" t="s">
        <v>15</v>
      </c>
      <c r="H10" s="694">
        <v>6.5</v>
      </c>
      <c r="I10" s="695" t="s">
        <v>333</v>
      </c>
      <c r="J10" s="695" t="s">
        <v>334</v>
      </c>
      <c r="K10" s="695" t="s">
        <v>335</v>
      </c>
      <c r="L10" s="189" t="s">
        <v>336</v>
      </c>
      <c r="M10" s="646">
        <v>5</v>
      </c>
      <c r="N10" s="695">
        <v>31</v>
      </c>
      <c r="O10" s="695" t="s">
        <v>20</v>
      </c>
      <c r="P10" s="694">
        <v>5</v>
      </c>
      <c r="Q10" s="693" t="s">
        <v>337</v>
      </c>
      <c r="R10" s="697" t="s">
        <v>338</v>
      </c>
      <c r="S10" s="697" t="s">
        <v>339</v>
      </c>
      <c r="T10" s="258" t="s">
        <v>340</v>
      </c>
      <c r="U10" s="646">
        <v>11</v>
      </c>
      <c r="V10" s="693">
        <v>1</v>
      </c>
      <c r="W10" s="697" t="s">
        <v>20</v>
      </c>
      <c r="X10" s="746">
        <v>11</v>
      </c>
    </row>
    <row r="11" ht="15" customHeight="1" spans="1:24">
      <c r="A11" s="422" t="s">
        <v>341</v>
      </c>
      <c r="B11" s="693" t="s">
        <v>342</v>
      </c>
      <c r="C11" s="693" t="s">
        <v>343</v>
      </c>
      <c r="D11" s="189" t="s">
        <v>344</v>
      </c>
      <c r="E11" s="646">
        <v>3.05</v>
      </c>
      <c r="F11" s="695">
        <v>3140</v>
      </c>
      <c r="G11" s="695" t="s">
        <v>94</v>
      </c>
      <c r="H11" s="694">
        <v>3</v>
      </c>
      <c r="I11" s="695" t="s">
        <v>345</v>
      </c>
      <c r="J11" s="695" t="s">
        <v>346</v>
      </c>
      <c r="K11" s="695" t="s">
        <v>347</v>
      </c>
      <c r="L11" s="189" t="s">
        <v>167</v>
      </c>
      <c r="M11" s="646">
        <v>41</v>
      </c>
      <c r="N11" s="695">
        <v>388</v>
      </c>
      <c r="O11" s="695" t="s">
        <v>67</v>
      </c>
      <c r="P11" s="694">
        <v>41</v>
      </c>
      <c r="Q11" s="693" t="s">
        <v>348</v>
      </c>
      <c r="R11" s="258" t="s">
        <v>349</v>
      </c>
      <c r="S11" s="693" t="s">
        <v>43</v>
      </c>
      <c r="T11" s="258" t="s">
        <v>315</v>
      </c>
      <c r="U11" s="646">
        <v>7.5</v>
      </c>
      <c r="V11" s="693">
        <v>72</v>
      </c>
      <c r="W11" s="693" t="s">
        <v>20</v>
      </c>
      <c r="X11" s="746">
        <v>8</v>
      </c>
    </row>
    <row r="12" ht="15" customHeight="1" spans="1:24">
      <c r="A12" s="422" t="s">
        <v>350</v>
      </c>
      <c r="B12" s="695" t="s">
        <v>351</v>
      </c>
      <c r="C12" s="647" t="s">
        <v>352</v>
      </c>
      <c r="D12" s="189" t="s">
        <v>353</v>
      </c>
      <c r="E12" s="646">
        <v>2.9</v>
      </c>
      <c r="F12" s="695">
        <v>1</v>
      </c>
      <c r="G12" s="647" t="s">
        <v>20</v>
      </c>
      <c r="H12" s="694">
        <v>3</v>
      </c>
      <c r="I12" s="695" t="s">
        <v>354</v>
      </c>
      <c r="J12" s="695" t="s">
        <v>355</v>
      </c>
      <c r="K12" s="695" t="s">
        <v>356</v>
      </c>
      <c r="L12" s="189" t="s">
        <v>357</v>
      </c>
      <c r="M12" s="646">
        <v>25</v>
      </c>
      <c r="N12" s="695">
        <v>325</v>
      </c>
      <c r="O12" s="695" t="s">
        <v>15</v>
      </c>
      <c r="P12" s="694">
        <v>25</v>
      </c>
      <c r="Q12" s="693" t="s">
        <v>358</v>
      </c>
      <c r="R12" s="693" t="s">
        <v>359</v>
      </c>
      <c r="S12" s="693" t="s">
        <v>321</v>
      </c>
      <c r="T12" s="178" t="s">
        <v>360</v>
      </c>
      <c r="U12" s="646">
        <v>5</v>
      </c>
      <c r="V12" s="693">
        <v>12</v>
      </c>
      <c r="W12" s="693" t="s">
        <v>67</v>
      </c>
      <c r="X12" s="746">
        <v>5</v>
      </c>
    </row>
    <row r="13" ht="15" customHeight="1" spans="1:24">
      <c r="A13" s="422" t="s">
        <v>361</v>
      </c>
      <c r="B13" s="695" t="s">
        <v>362</v>
      </c>
      <c r="C13" s="693" t="s">
        <v>363</v>
      </c>
      <c r="D13" s="189" t="s">
        <v>364</v>
      </c>
      <c r="E13" s="646">
        <v>7.5</v>
      </c>
      <c r="F13" s="695">
        <v>1391</v>
      </c>
      <c r="G13" s="695" t="s">
        <v>94</v>
      </c>
      <c r="H13" s="694">
        <v>7.5</v>
      </c>
      <c r="I13" s="695" t="s">
        <v>365</v>
      </c>
      <c r="J13" s="695" t="s">
        <v>366</v>
      </c>
      <c r="K13" s="695" t="s">
        <v>367</v>
      </c>
      <c r="L13" s="189" t="s">
        <v>368</v>
      </c>
      <c r="M13" s="646">
        <v>6.8</v>
      </c>
      <c r="N13" s="695">
        <v>615</v>
      </c>
      <c r="O13" s="695" t="s">
        <v>94</v>
      </c>
      <c r="P13" s="694">
        <v>6.8</v>
      </c>
      <c r="Q13" s="693" t="s">
        <v>369</v>
      </c>
      <c r="R13" s="693" t="s">
        <v>370</v>
      </c>
      <c r="S13" s="693" t="s">
        <v>339</v>
      </c>
      <c r="T13" s="178" t="s">
        <v>371</v>
      </c>
      <c r="U13" s="646">
        <v>5.6</v>
      </c>
      <c r="V13" s="693">
        <v>155</v>
      </c>
      <c r="W13" s="693" t="s">
        <v>67</v>
      </c>
      <c r="X13" s="746">
        <v>5.6</v>
      </c>
    </row>
    <row r="14" ht="15" customHeight="1" spans="1:24">
      <c r="A14" s="422" t="s">
        <v>372</v>
      </c>
      <c r="B14" s="695" t="s">
        <v>373</v>
      </c>
      <c r="C14" s="693" t="s">
        <v>374</v>
      </c>
      <c r="D14" s="189" t="s">
        <v>375</v>
      </c>
      <c r="E14" s="646">
        <v>8</v>
      </c>
      <c r="F14" s="695">
        <v>1</v>
      </c>
      <c r="G14" s="695" t="s">
        <v>94</v>
      </c>
      <c r="H14" s="694">
        <v>8</v>
      </c>
      <c r="I14" s="695" t="s">
        <v>376</v>
      </c>
      <c r="J14" s="647" t="s">
        <v>377</v>
      </c>
      <c r="K14" s="647" t="s">
        <v>378</v>
      </c>
      <c r="L14" s="698" t="s">
        <v>379</v>
      </c>
      <c r="M14" s="646">
        <v>1.2</v>
      </c>
      <c r="N14" s="695">
        <v>184</v>
      </c>
      <c r="O14" s="647" t="s">
        <v>67</v>
      </c>
      <c r="P14" s="694">
        <v>1.2</v>
      </c>
      <c r="Q14" s="693" t="s">
        <v>380</v>
      </c>
      <c r="R14" s="647" t="s">
        <v>381</v>
      </c>
      <c r="S14" s="693" t="s">
        <v>299</v>
      </c>
      <c r="T14" s="178" t="s">
        <v>382</v>
      </c>
      <c r="U14" s="646">
        <v>4.8</v>
      </c>
      <c r="V14" s="693">
        <v>35</v>
      </c>
      <c r="W14" s="693" t="s">
        <v>48</v>
      </c>
      <c r="X14" s="746">
        <v>6</v>
      </c>
    </row>
    <row r="15" ht="15" customHeight="1" spans="1:24">
      <c r="A15" s="422" t="s">
        <v>383</v>
      </c>
      <c r="B15" s="693" t="s">
        <v>384</v>
      </c>
      <c r="C15" s="693" t="s">
        <v>335</v>
      </c>
      <c r="D15" s="189" t="s">
        <v>385</v>
      </c>
      <c r="E15" s="646">
        <v>19</v>
      </c>
      <c r="F15" s="695">
        <v>102</v>
      </c>
      <c r="G15" s="695" t="s">
        <v>67</v>
      </c>
      <c r="H15" s="694">
        <v>18.5</v>
      </c>
      <c r="I15" s="695" t="s">
        <v>386</v>
      </c>
      <c r="J15" s="695" t="s">
        <v>387</v>
      </c>
      <c r="K15" s="189" t="s">
        <v>388</v>
      </c>
      <c r="L15" s="189" t="s">
        <v>389</v>
      </c>
      <c r="M15" s="646">
        <v>14</v>
      </c>
      <c r="N15" s="695">
        <v>655</v>
      </c>
      <c r="O15" s="695" t="s">
        <v>94</v>
      </c>
      <c r="P15" s="694">
        <v>14</v>
      </c>
      <c r="Q15" s="693" t="s">
        <v>390</v>
      </c>
      <c r="R15" s="693" t="s">
        <v>391</v>
      </c>
      <c r="S15" s="693" t="s">
        <v>392</v>
      </c>
      <c r="T15" s="189" t="s">
        <v>393</v>
      </c>
      <c r="U15" s="646">
        <v>5</v>
      </c>
      <c r="V15" s="693">
        <v>1</v>
      </c>
      <c r="W15" s="747" t="s">
        <v>94</v>
      </c>
      <c r="X15" s="746">
        <v>5</v>
      </c>
    </row>
    <row r="16" ht="15" customHeight="1" spans="1:24">
      <c r="A16" s="422" t="s">
        <v>394</v>
      </c>
      <c r="B16" s="695" t="s">
        <v>395</v>
      </c>
      <c r="C16" s="693" t="s">
        <v>396</v>
      </c>
      <c r="D16" s="189" t="s">
        <v>397</v>
      </c>
      <c r="E16" s="646">
        <v>8</v>
      </c>
      <c r="F16" s="695">
        <v>55</v>
      </c>
      <c r="G16" s="695" t="s">
        <v>20</v>
      </c>
      <c r="H16" s="694">
        <v>7.8</v>
      </c>
      <c r="I16" s="695" t="s">
        <v>398</v>
      </c>
      <c r="J16" s="695" t="s">
        <v>399</v>
      </c>
      <c r="K16" s="189" t="s">
        <v>400</v>
      </c>
      <c r="L16" s="189" t="s">
        <v>401</v>
      </c>
      <c r="M16" s="646">
        <v>1.6</v>
      </c>
      <c r="N16" s="695">
        <v>200</v>
      </c>
      <c r="O16" s="695" t="s">
        <v>15</v>
      </c>
      <c r="P16" s="694">
        <v>1.6</v>
      </c>
      <c r="Q16" s="693" t="s">
        <v>402</v>
      </c>
      <c r="R16" s="693" t="s">
        <v>403</v>
      </c>
      <c r="S16" s="693" t="s">
        <v>404</v>
      </c>
      <c r="T16" s="189" t="s">
        <v>405</v>
      </c>
      <c r="U16" s="646">
        <v>9</v>
      </c>
      <c r="V16" s="693">
        <v>1</v>
      </c>
      <c r="W16" s="693" t="s">
        <v>94</v>
      </c>
      <c r="X16" s="746">
        <v>9</v>
      </c>
    </row>
    <row r="17" ht="15" customHeight="1" spans="1:24">
      <c r="A17" s="422" t="s">
        <v>406</v>
      </c>
      <c r="B17" s="693" t="s">
        <v>407</v>
      </c>
      <c r="C17" s="693" t="s">
        <v>408</v>
      </c>
      <c r="D17" s="189" t="s">
        <v>72</v>
      </c>
      <c r="E17" s="646">
        <v>54</v>
      </c>
      <c r="F17" s="695">
        <v>46</v>
      </c>
      <c r="G17" s="695" t="s">
        <v>67</v>
      </c>
      <c r="H17" s="694">
        <v>54</v>
      </c>
      <c r="I17" s="695" t="s">
        <v>409</v>
      </c>
      <c r="J17" s="695" t="s">
        <v>410</v>
      </c>
      <c r="K17" s="695" t="s">
        <v>110</v>
      </c>
      <c r="L17" s="189" t="s">
        <v>164</v>
      </c>
      <c r="M17" s="646">
        <v>2.5</v>
      </c>
      <c r="N17" s="695">
        <v>160</v>
      </c>
      <c r="O17" s="695" t="s">
        <v>164</v>
      </c>
      <c r="P17" s="694">
        <v>2.5</v>
      </c>
      <c r="Q17" s="693" t="s">
        <v>411</v>
      </c>
      <c r="R17" s="693" t="s">
        <v>412</v>
      </c>
      <c r="S17" s="693" t="s">
        <v>299</v>
      </c>
      <c r="T17" s="189" t="s">
        <v>413</v>
      </c>
      <c r="U17" s="646">
        <v>6</v>
      </c>
      <c r="V17" s="693">
        <v>380</v>
      </c>
      <c r="W17" s="693" t="s">
        <v>15</v>
      </c>
      <c r="X17" s="746">
        <v>6</v>
      </c>
    </row>
    <row r="18" ht="15" customHeight="1" spans="1:24">
      <c r="A18" s="422" t="s">
        <v>414</v>
      </c>
      <c r="B18" s="699" t="s">
        <v>415</v>
      </c>
      <c r="C18" s="699" t="s">
        <v>416</v>
      </c>
      <c r="D18" s="700" t="s">
        <v>417</v>
      </c>
      <c r="E18" s="646">
        <v>7.5</v>
      </c>
      <c r="F18" s="695">
        <v>390</v>
      </c>
      <c r="G18" s="701" t="s">
        <v>67</v>
      </c>
      <c r="H18" s="694">
        <v>7.3</v>
      </c>
      <c r="I18" s="695" t="s">
        <v>418</v>
      </c>
      <c r="J18" s="695" t="s">
        <v>419</v>
      </c>
      <c r="K18" s="695" t="s">
        <v>420</v>
      </c>
      <c r="L18" s="189" t="s">
        <v>421</v>
      </c>
      <c r="M18" s="646">
        <v>11.5</v>
      </c>
      <c r="N18" s="695">
        <v>238</v>
      </c>
      <c r="O18" s="695" t="s">
        <v>15</v>
      </c>
      <c r="P18" s="694">
        <v>11.5</v>
      </c>
      <c r="Q18" s="693" t="s">
        <v>422</v>
      </c>
      <c r="R18" s="647" t="s">
        <v>423</v>
      </c>
      <c r="S18" s="748" t="s">
        <v>424</v>
      </c>
      <c r="T18" s="698" t="s">
        <v>425</v>
      </c>
      <c r="U18" s="646">
        <v>10.5</v>
      </c>
      <c r="V18" s="693">
        <v>364</v>
      </c>
      <c r="W18" s="647" t="s">
        <v>48</v>
      </c>
      <c r="X18" s="746">
        <v>10.5</v>
      </c>
    </row>
    <row r="19" ht="15" customHeight="1" spans="1:24">
      <c r="A19" s="422" t="s">
        <v>426</v>
      </c>
      <c r="B19" s="693" t="s">
        <v>427</v>
      </c>
      <c r="C19" s="423" t="s">
        <v>428</v>
      </c>
      <c r="D19" s="189" t="s">
        <v>429</v>
      </c>
      <c r="E19" s="646">
        <v>15</v>
      </c>
      <c r="F19" s="695">
        <v>1032</v>
      </c>
      <c r="G19" s="695" t="s">
        <v>94</v>
      </c>
      <c r="H19" s="694">
        <v>14.5</v>
      </c>
      <c r="I19" s="693" t="s">
        <v>430</v>
      </c>
      <c r="J19" s="697" t="s">
        <v>431</v>
      </c>
      <c r="K19" s="697" t="s">
        <v>275</v>
      </c>
      <c r="L19" s="258" t="s">
        <v>432</v>
      </c>
      <c r="M19" s="646">
        <v>6</v>
      </c>
      <c r="N19" s="693">
        <v>1</v>
      </c>
      <c r="O19" s="697" t="s">
        <v>24</v>
      </c>
      <c r="P19" s="694">
        <v>22</v>
      </c>
      <c r="Q19" s="693" t="s">
        <v>433</v>
      </c>
      <c r="R19" s="695" t="s">
        <v>434</v>
      </c>
      <c r="S19" s="693" t="s">
        <v>299</v>
      </c>
      <c r="T19" s="178" t="s">
        <v>382</v>
      </c>
      <c r="U19" s="646">
        <v>7.8</v>
      </c>
      <c r="V19" s="693">
        <v>1</v>
      </c>
      <c r="W19" s="693" t="s">
        <v>48</v>
      </c>
      <c r="X19" s="746">
        <v>9</v>
      </c>
    </row>
    <row r="20" ht="15" customHeight="1" spans="1:24">
      <c r="A20" s="422" t="s">
        <v>435</v>
      </c>
      <c r="B20" s="693" t="s">
        <v>436</v>
      </c>
      <c r="C20" s="693" t="s">
        <v>437</v>
      </c>
      <c r="D20" s="178" t="s">
        <v>425</v>
      </c>
      <c r="E20" s="646">
        <v>4</v>
      </c>
      <c r="F20" s="693">
        <v>10</v>
      </c>
      <c r="G20" s="693" t="s">
        <v>48</v>
      </c>
      <c r="H20" s="694">
        <v>4</v>
      </c>
      <c r="I20" s="693" t="s">
        <v>438</v>
      </c>
      <c r="J20" s="693" t="s">
        <v>431</v>
      </c>
      <c r="K20" s="693" t="s">
        <v>439</v>
      </c>
      <c r="L20" s="178" t="s">
        <v>440</v>
      </c>
      <c r="M20" s="646">
        <v>2.5</v>
      </c>
      <c r="N20" s="693">
        <v>70</v>
      </c>
      <c r="O20" s="647" t="s">
        <v>20</v>
      </c>
      <c r="P20" s="694">
        <v>2.5</v>
      </c>
      <c r="Q20" s="693" t="s">
        <v>441</v>
      </c>
      <c r="R20" s="695" t="s">
        <v>442</v>
      </c>
      <c r="S20" s="693" t="s">
        <v>299</v>
      </c>
      <c r="T20" s="178" t="s">
        <v>382</v>
      </c>
      <c r="U20" s="646">
        <v>7.8</v>
      </c>
      <c r="V20" s="693">
        <v>1</v>
      </c>
      <c r="W20" s="693" t="s">
        <v>48</v>
      </c>
      <c r="X20" s="746">
        <v>9</v>
      </c>
    </row>
    <row r="21" ht="15" customHeight="1" spans="1:24">
      <c r="A21" s="422" t="s">
        <v>443</v>
      </c>
      <c r="B21" s="693" t="s">
        <v>444</v>
      </c>
      <c r="C21" s="693" t="s">
        <v>445</v>
      </c>
      <c r="D21" s="189" t="s">
        <v>446</v>
      </c>
      <c r="E21" s="646">
        <v>3.5</v>
      </c>
      <c r="F21" s="693">
        <v>1305</v>
      </c>
      <c r="G21" s="693" t="s">
        <v>15</v>
      </c>
      <c r="H21" s="694">
        <v>3.5</v>
      </c>
      <c r="I21" s="693" t="s">
        <v>447</v>
      </c>
      <c r="J21" s="697" t="s">
        <v>448</v>
      </c>
      <c r="K21" s="697" t="s">
        <v>449</v>
      </c>
      <c r="L21" s="258" t="s">
        <v>450</v>
      </c>
      <c r="M21" s="646">
        <v>14</v>
      </c>
      <c r="N21" s="693">
        <v>1</v>
      </c>
      <c r="O21" s="697" t="s">
        <v>20</v>
      </c>
      <c r="P21" s="694">
        <v>14</v>
      </c>
      <c r="Q21" s="693" t="s">
        <v>451</v>
      </c>
      <c r="R21" s="693" t="s">
        <v>452</v>
      </c>
      <c r="S21" s="693" t="s">
        <v>43</v>
      </c>
      <c r="T21" s="178" t="s">
        <v>453</v>
      </c>
      <c r="U21" s="646">
        <v>5</v>
      </c>
      <c r="V21" s="693">
        <v>30</v>
      </c>
      <c r="W21" s="693" t="s">
        <v>67</v>
      </c>
      <c r="X21" s="746">
        <v>7</v>
      </c>
    </row>
    <row r="22" ht="15" customHeight="1" spans="1:24">
      <c r="A22" s="422" t="s">
        <v>454</v>
      </c>
      <c r="B22" s="693" t="s">
        <v>455</v>
      </c>
      <c r="C22" s="693" t="s">
        <v>456</v>
      </c>
      <c r="D22" s="189" t="s">
        <v>457</v>
      </c>
      <c r="E22" s="646">
        <v>1.8</v>
      </c>
      <c r="F22" s="693">
        <v>1420</v>
      </c>
      <c r="G22" s="693" t="s">
        <v>48</v>
      </c>
      <c r="H22" s="694">
        <v>1.8</v>
      </c>
      <c r="I22" s="693" t="s">
        <v>458</v>
      </c>
      <c r="J22" s="647" t="s">
        <v>459</v>
      </c>
      <c r="K22" s="647" t="s">
        <v>352</v>
      </c>
      <c r="L22" s="698" t="s">
        <v>353</v>
      </c>
      <c r="M22" s="646">
        <v>4</v>
      </c>
      <c r="N22" s="693">
        <v>1</v>
      </c>
      <c r="O22" s="647" t="s">
        <v>20</v>
      </c>
      <c r="P22" s="694">
        <v>4</v>
      </c>
      <c r="Q22" s="693" t="s">
        <v>460</v>
      </c>
      <c r="R22" s="697" t="s">
        <v>461</v>
      </c>
      <c r="S22" s="696" t="s">
        <v>339</v>
      </c>
      <c r="T22" s="258" t="s">
        <v>340</v>
      </c>
      <c r="U22" s="646">
        <v>17</v>
      </c>
      <c r="V22" s="693">
        <v>1</v>
      </c>
      <c r="W22" s="696" t="s">
        <v>20</v>
      </c>
      <c r="X22" s="746">
        <v>17</v>
      </c>
    </row>
    <row r="23" ht="15" customHeight="1" spans="1:24">
      <c r="A23" s="422" t="s">
        <v>462</v>
      </c>
      <c r="B23" s="693" t="s">
        <v>463</v>
      </c>
      <c r="C23" s="693" t="s">
        <v>464</v>
      </c>
      <c r="D23" s="189" t="s">
        <v>465</v>
      </c>
      <c r="E23" s="646">
        <v>10</v>
      </c>
      <c r="F23" s="693">
        <v>1</v>
      </c>
      <c r="G23" s="693" t="s">
        <v>94</v>
      </c>
      <c r="H23" s="694">
        <v>10</v>
      </c>
      <c r="I23" s="693" t="s">
        <v>466</v>
      </c>
      <c r="J23" s="647" t="s">
        <v>467</v>
      </c>
      <c r="K23" s="693" t="s">
        <v>468</v>
      </c>
      <c r="L23" s="178" t="s">
        <v>469</v>
      </c>
      <c r="M23" s="646">
        <v>4.6</v>
      </c>
      <c r="N23" s="693">
        <v>84</v>
      </c>
      <c r="O23" s="693" t="s">
        <v>94</v>
      </c>
      <c r="P23" s="694">
        <v>4.6</v>
      </c>
      <c r="Q23" s="693" t="s">
        <v>470</v>
      </c>
      <c r="R23" s="693" t="s">
        <v>415</v>
      </c>
      <c r="S23" s="696" t="s">
        <v>471</v>
      </c>
      <c r="T23" s="749" t="s">
        <v>472</v>
      </c>
      <c r="U23" s="646">
        <v>8</v>
      </c>
      <c r="V23" s="693">
        <v>1</v>
      </c>
      <c r="W23" s="696" t="s">
        <v>67</v>
      </c>
      <c r="X23" s="746">
        <v>8</v>
      </c>
    </row>
    <row r="24" ht="15" customHeight="1" spans="1:24">
      <c r="A24" s="422" t="s">
        <v>473</v>
      </c>
      <c r="B24" s="693" t="s">
        <v>474</v>
      </c>
      <c r="C24" s="693" t="s">
        <v>299</v>
      </c>
      <c r="D24" s="178" t="s">
        <v>382</v>
      </c>
      <c r="E24" s="646">
        <v>8</v>
      </c>
      <c r="F24" s="693">
        <v>23</v>
      </c>
      <c r="G24" s="693" t="s">
        <v>48</v>
      </c>
      <c r="H24" s="694">
        <v>8</v>
      </c>
      <c r="I24" s="693" t="s">
        <v>475</v>
      </c>
      <c r="J24" s="647" t="s">
        <v>476</v>
      </c>
      <c r="K24" s="693" t="s">
        <v>477</v>
      </c>
      <c r="L24" s="178" t="s">
        <v>478</v>
      </c>
      <c r="M24" s="646">
        <v>7.6</v>
      </c>
      <c r="N24" s="693">
        <v>18</v>
      </c>
      <c r="O24" s="693" t="s">
        <v>67</v>
      </c>
      <c r="P24" s="694">
        <v>7.5</v>
      </c>
      <c r="Q24" s="693" t="s">
        <v>479</v>
      </c>
      <c r="R24" s="696" t="s">
        <v>480</v>
      </c>
      <c r="S24" s="696" t="s">
        <v>481</v>
      </c>
      <c r="T24" s="178" t="s">
        <v>482</v>
      </c>
      <c r="U24" s="646">
        <v>16</v>
      </c>
      <c r="V24" s="693">
        <v>13</v>
      </c>
      <c r="W24" s="696" t="s">
        <v>20</v>
      </c>
      <c r="X24" s="746">
        <v>16.5</v>
      </c>
    </row>
    <row r="25" ht="15" customHeight="1" spans="1:24">
      <c r="A25" s="422" t="s">
        <v>483</v>
      </c>
      <c r="B25" s="695" t="s">
        <v>484</v>
      </c>
      <c r="C25" s="695" t="s">
        <v>299</v>
      </c>
      <c r="D25" s="189" t="s">
        <v>332</v>
      </c>
      <c r="E25" s="646">
        <v>9.5</v>
      </c>
      <c r="F25" s="693">
        <v>1</v>
      </c>
      <c r="G25" s="647" t="s">
        <v>15</v>
      </c>
      <c r="H25" s="694">
        <v>12</v>
      </c>
      <c r="I25" s="693" t="s">
        <v>485</v>
      </c>
      <c r="J25" s="178" t="s">
        <v>486</v>
      </c>
      <c r="K25" s="178" t="s">
        <v>487</v>
      </c>
      <c r="L25" s="189" t="s">
        <v>488</v>
      </c>
      <c r="M25" s="646">
        <v>6</v>
      </c>
      <c r="N25" s="693">
        <v>1</v>
      </c>
      <c r="O25" s="693" t="s">
        <v>94</v>
      </c>
      <c r="P25" s="694">
        <v>6</v>
      </c>
      <c r="Q25" s="693" t="s">
        <v>489</v>
      </c>
      <c r="R25" s="696" t="s">
        <v>490</v>
      </c>
      <c r="S25" s="696" t="s">
        <v>491</v>
      </c>
      <c r="T25" s="178" t="s">
        <v>382</v>
      </c>
      <c r="U25" s="646">
        <v>6.5</v>
      </c>
      <c r="V25" s="693">
        <v>21</v>
      </c>
      <c r="W25" s="696" t="s">
        <v>48</v>
      </c>
      <c r="X25" s="746">
        <v>6</v>
      </c>
    </row>
    <row r="26" ht="15" customHeight="1" spans="1:24">
      <c r="A26" s="422" t="s">
        <v>492</v>
      </c>
      <c r="B26" s="695" t="s">
        <v>493</v>
      </c>
      <c r="C26" s="693" t="s">
        <v>110</v>
      </c>
      <c r="D26" s="178" t="s">
        <v>164</v>
      </c>
      <c r="E26" s="646">
        <v>18</v>
      </c>
      <c r="F26" s="693">
        <v>28</v>
      </c>
      <c r="G26" s="693" t="s">
        <v>164</v>
      </c>
      <c r="H26" s="694">
        <v>18</v>
      </c>
      <c r="I26" s="693" t="s">
        <v>494</v>
      </c>
      <c r="J26" s="693" t="s">
        <v>495</v>
      </c>
      <c r="K26" s="693" t="s">
        <v>496</v>
      </c>
      <c r="L26" s="178" t="s">
        <v>497</v>
      </c>
      <c r="M26" s="646">
        <v>7.5</v>
      </c>
      <c r="N26" s="693">
        <v>33</v>
      </c>
      <c r="O26" s="693" t="s">
        <v>48</v>
      </c>
      <c r="P26" s="694">
        <v>7.5</v>
      </c>
      <c r="Q26" s="693" t="s">
        <v>498</v>
      </c>
      <c r="R26" s="696" t="s">
        <v>495</v>
      </c>
      <c r="S26" s="696" t="s">
        <v>299</v>
      </c>
      <c r="T26" s="750" t="s">
        <v>382</v>
      </c>
      <c r="U26" s="646">
        <v>6.5</v>
      </c>
      <c r="V26" s="693">
        <v>15</v>
      </c>
      <c r="W26" s="693" t="s">
        <v>48</v>
      </c>
      <c r="X26" s="746">
        <v>6</v>
      </c>
    </row>
    <row r="27" ht="15" customHeight="1" spans="1:24">
      <c r="A27" s="422" t="s">
        <v>499</v>
      </c>
      <c r="B27" s="695" t="s">
        <v>500</v>
      </c>
      <c r="C27" s="693" t="s">
        <v>501</v>
      </c>
      <c r="D27" s="178" t="s">
        <v>502</v>
      </c>
      <c r="E27" s="646">
        <v>3</v>
      </c>
      <c r="F27" s="693">
        <v>4</v>
      </c>
      <c r="G27" s="693" t="s">
        <v>67</v>
      </c>
      <c r="H27" s="694">
        <v>3</v>
      </c>
      <c r="I27" s="693" t="s">
        <v>503</v>
      </c>
      <c r="J27" s="647" t="s">
        <v>504</v>
      </c>
      <c r="K27" s="732" t="s">
        <v>505</v>
      </c>
      <c r="L27" s="698" t="s">
        <v>506</v>
      </c>
      <c r="M27" s="646">
        <v>7</v>
      </c>
      <c r="N27" s="693">
        <v>6</v>
      </c>
      <c r="O27" s="647" t="s">
        <v>20</v>
      </c>
      <c r="P27" s="694">
        <v>7</v>
      </c>
      <c r="Q27" s="693" t="s">
        <v>507</v>
      </c>
      <c r="R27" s="749" t="s">
        <v>508</v>
      </c>
      <c r="S27" s="696" t="s">
        <v>509</v>
      </c>
      <c r="T27" s="749" t="s">
        <v>510</v>
      </c>
      <c r="U27" s="646">
        <v>2</v>
      </c>
      <c r="V27" s="693">
        <v>1</v>
      </c>
      <c r="W27" s="696" t="s">
        <v>15</v>
      </c>
      <c r="X27" s="746">
        <v>6</v>
      </c>
    </row>
    <row r="28" ht="15" customHeight="1" spans="1:24">
      <c r="A28" s="422" t="s">
        <v>511</v>
      </c>
      <c r="B28" s="693" t="s">
        <v>512</v>
      </c>
      <c r="C28" s="693" t="s">
        <v>513</v>
      </c>
      <c r="D28" s="189" t="s">
        <v>288</v>
      </c>
      <c r="E28" s="646">
        <v>20</v>
      </c>
      <c r="F28" s="693">
        <v>3</v>
      </c>
      <c r="G28" s="693" t="s">
        <v>67</v>
      </c>
      <c r="H28" s="694">
        <v>20</v>
      </c>
      <c r="I28" s="693" t="s">
        <v>514</v>
      </c>
      <c r="J28" s="695" t="s">
        <v>515</v>
      </c>
      <c r="K28" s="693" t="s">
        <v>516</v>
      </c>
      <c r="L28" s="178" t="s">
        <v>80</v>
      </c>
      <c r="M28" s="646">
        <v>21</v>
      </c>
      <c r="N28" s="693">
        <v>858</v>
      </c>
      <c r="O28" s="693" t="s">
        <v>67</v>
      </c>
      <c r="P28" s="694">
        <v>20.8</v>
      </c>
      <c r="Q28" s="693" t="s">
        <v>517</v>
      </c>
      <c r="R28" s="695" t="s">
        <v>338</v>
      </c>
      <c r="S28" s="697" t="s">
        <v>518</v>
      </c>
      <c r="T28" s="189" t="s">
        <v>519</v>
      </c>
      <c r="U28" s="751">
        <v>78</v>
      </c>
      <c r="V28" s="695">
        <v>1</v>
      </c>
      <c r="W28" s="695" t="s">
        <v>24</v>
      </c>
      <c r="X28" s="746">
        <v>78</v>
      </c>
    </row>
    <row r="29" ht="15" customHeight="1" spans="1:24">
      <c r="A29" s="422" t="s">
        <v>520</v>
      </c>
      <c r="B29" s="693" t="s">
        <v>521</v>
      </c>
      <c r="C29" s="693" t="s">
        <v>522</v>
      </c>
      <c r="D29" s="189" t="s">
        <v>523</v>
      </c>
      <c r="E29" s="646">
        <v>7</v>
      </c>
      <c r="F29" s="693">
        <v>24</v>
      </c>
      <c r="G29" s="693" t="s">
        <v>20</v>
      </c>
      <c r="H29" s="694">
        <v>7</v>
      </c>
      <c r="I29" s="693" t="s">
        <v>524</v>
      </c>
      <c r="J29" s="695" t="s">
        <v>525</v>
      </c>
      <c r="K29" s="693" t="s">
        <v>526</v>
      </c>
      <c r="L29" s="189" t="s">
        <v>300</v>
      </c>
      <c r="M29" s="646">
        <v>1</v>
      </c>
      <c r="N29" s="693">
        <v>48</v>
      </c>
      <c r="O29" s="693" t="s">
        <v>94</v>
      </c>
      <c r="P29" s="694">
        <v>1</v>
      </c>
      <c r="Q29" s="752"/>
      <c r="R29" s="753"/>
      <c r="S29" s="753"/>
      <c r="T29" s="754"/>
      <c r="U29" s="755"/>
      <c r="V29" s="753"/>
      <c r="W29" s="753"/>
      <c r="X29" s="756"/>
    </row>
    <row r="30" s="160" customFormat="1" ht="15" customHeight="1" spans="1:24">
      <c r="A30" s="431" t="s">
        <v>527</v>
      </c>
      <c r="B30" s="702" t="s">
        <v>528</v>
      </c>
      <c r="C30" s="702" t="s">
        <v>529</v>
      </c>
      <c r="D30" s="703" t="s">
        <v>530</v>
      </c>
      <c r="E30" s="704">
        <v>3.4</v>
      </c>
      <c r="F30" s="702">
        <v>478</v>
      </c>
      <c r="G30" s="702" t="s">
        <v>20</v>
      </c>
      <c r="H30" s="705">
        <v>3.4</v>
      </c>
      <c r="I30" s="702" t="s">
        <v>531</v>
      </c>
      <c r="J30" s="733" t="s">
        <v>532</v>
      </c>
      <c r="K30" s="702" t="s">
        <v>533</v>
      </c>
      <c r="L30" s="194" t="s">
        <v>534</v>
      </c>
      <c r="M30" s="704">
        <v>7.8</v>
      </c>
      <c r="N30" s="702">
        <v>185</v>
      </c>
      <c r="O30" s="702" t="s">
        <v>94</v>
      </c>
      <c r="P30" s="705">
        <v>7.8</v>
      </c>
      <c r="Q30" s="757"/>
      <c r="R30" s="758"/>
      <c r="S30" s="759"/>
      <c r="T30" s="758"/>
      <c r="U30" s="760"/>
      <c r="V30" s="759"/>
      <c r="W30" s="759"/>
      <c r="X30" s="761"/>
    </row>
    <row r="31" s="160" customFormat="1" ht="13.5" customHeight="1" spans="1:24">
      <c r="A31" s="706"/>
      <c r="B31" s="707"/>
      <c r="C31" s="707"/>
      <c r="D31" s="708"/>
      <c r="E31" s="709"/>
      <c r="F31" s="640"/>
      <c r="G31" s="707"/>
      <c r="H31" s="207"/>
      <c r="I31" s="252"/>
      <c r="J31" s="208"/>
      <c r="K31" s="208"/>
      <c r="L31" s="252"/>
      <c r="M31" s="734"/>
      <c r="N31" s="252"/>
      <c r="O31" s="707"/>
      <c r="P31" s="252"/>
      <c r="Q31" s="208"/>
      <c r="R31" s="208"/>
      <c r="S31" s="298" t="s">
        <v>239</v>
      </c>
      <c r="T31" s="298"/>
      <c r="U31" s="299">
        <f>SUMPRODUCT(F4:F30,H4:H30)+SUMPRODUCT(N4:N30,P4:P30)+SUMPRODUCT(V4:V30,X4:X30)</f>
        <v>142397.6</v>
      </c>
      <c r="V31" s="299"/>
      <c r="W31" s="299"/>
      <c r="X31" s="762" t="s">
        <v>240</v>
      </c>
    </row>
    <row r="32" s="160" customFormat="1" customHeight="1" spans="1:24">
      <c r="A32" s="710" t="s">
        <v>241</v>
      </c>
      <c r="B32" s="711"/>
      <c r="C32" s="711"/>
      <c r="D32" s="711"/>
      <c r="E32" s="711"/>
      <c r="F32" s="711"/>
      <c r="G32" s="711"/>
      <c r="H32" s="711"/>
      <c r="I32" s="711"/>
      <c r="J32" s="711"/>
      <c r="K32" s="711"/>
      <c r="L32" s="305" t="s">
        <v>242</v>
      </c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138"/>
    </row>
    <row r="33" s="160" customFormat="1" ht="14.1" customHeight="1" spans="1:24">
      <c r="A33" s="710"/>
      <c r="B33" s="711"/>
      <c r="C33" s="711"/>
      <c r="D33" s="711"/>
      <c r="E33" s="711"/>
      <c r="F33" s="711"/>
      <c r="G33" s="711"/>
      <c r="H33" s="711"/>
      <c r="I33" s="711"/>
      <c r="J33" s="711"/>
      <c r="K33" s="711"/>
      <c r="L33" s="306" t="s">
        <v>243</v>
      </c>
      <c r="M33" s="306"/>
      <c r="N33" s="306"/>
      <c r="O33" s="306"/>
      <c r="P33" s="306"/>
      <c r="Q33" s="306"/>
      <c r="R33" s="305" t="s">
        <v>244</v>
      </c>
      <c r="S33" s="305"/>
      <c r="T33" s="305"/>
      <c r="U33" s="305"/>
      <c r="V33" s="305"/>
      <c r="W33" s="305"/>
      <c r="X33" s="138"/>
    </row>
    <row r="34" s="160" customFormat="1" ht="14.1" customHeight="1" spans="1:24">
      <c r="A34" s="710"/>
      <c r="B34" s="711"/>
      <c r="C34" s="711"/>
      <c r="D34" s="711"/>
      <c r="E34" s="711"/>
      <c r="F34" s="711"/>
      <c r="G34" s="711"/>
      <c r="H34" s="711"/>
      <c r="I34" s="711"/>
      <c r="J34" s="711"/>
      <c r="K34" s="711"/>
      <c r="L34" s="306" t="s">
        <v>245</v>
      </c>
      <c r="M34" s="306"/>
      <c r="N34" s="306"/>
      <c r="O34" s="306"/>
      <c r="P34" s="306"/>
      <c r="Q34" s="306"/>
      <c r="R34" s="305" t="s">
        <v>244</v>
      </c>
      <c r="S34" s="305"/>
      <c r="T34" s="305"/>
      <c r="U34" s="305"/>
      <c r="V34" s="305"/>
      <c r="W34" s="305"/>
      <c r="X34" s="138"/>
    </row>
    <row r="35" s="160" customFormat="1" ht="14.1" customHeight="1" spans="1:24">
      <c r="A35" s="712"/>
      <c r="B35" s="713"/>
      <c r="C35" s="713"/>
      <c r="D35" s="713"/>
      <c r="E35" s="713"/>
      <c r="F35" s="713"/>
      <c r="G35" s="713"/>
      <c r="H35" s="713"/>
      <c r="I35" s="713"/>
      <c r="J35" s="713"/>
      <c r="K35" s="713"/>
      <c r="L35" s="735" t="s">
        <v>535</v>
      </c>
      <c r="M35" s="735"/>
      <c r="N35" s="735"/>
      <c r="O35" s="735"/>
      <c r="P35" s="735"/>
      <c r="Q35" s="735"/>
      <c r="R35" s="735"/>
      <c r="S35" s="735"/>
      <c r="T35" s="735"/>
      <c r="U35" s="735"/>
      <c r="V35" s="735"/>
      <c r="W35" s="735"/>
      <c r="X35" s="763"/>
    </row>
    <row r="36" s="160" customFormat="1" ht="14.1" customHeight="1" spans="1:23">
      <c r="A36" s="685"/>
      <c r="B36" s="207"/>
      <c r="C36" s="207"/>
      <c r="D36" s="208"/>
      <c r="E36" s="714"/>
      <c r="F36" s="715"/>
      <c r="H36" s="716"/>
      <c r="I36" s="685"/>
      <c r="M36" s="736"/>
      <c r="N36" s="737"/>
      <c r="Q36" s="685"/>
      <c r="U36" s="736"/>
      <c r="V36" s="737"/>
      <c r="W36" s="716"/>
    </row>
    <row r="37" s="160" customFormat="1" ht="14.1" customHeight="1" spans="1:24">
      <c r="A37" s="717" t="s">
        <v>247</v>
      </c>
      <c r="B37" s="718" t="s">
        <v>536</v>
      </c>
      <c r="C37" s="719"/>
      <c r="D37" s="719"/>
      <c r="E37" s="720"/>
      <c r="F37" s="721"/>
      <c r="G37" s="213"/>
      <c r="H37" s="213"/>
      <c r="I37" s="738"/>
      <c r="J37" s="213" t="s">
        <v>249</v>
      </c>
      <c r="K37" s="719" t="s">
        <v>250</v>
      </c>
      <c r="L37" s="739" t="s">
        <v>251</v>
      </c>
      <c r="M37" s="720"/>
      <c r="N37" s="721"/>
      <c r="O37" s="213"/>
      <c r="P37" s="213"/>
      <c r="Q37" s="738"/>
      <c r="R37" s="213"/>
      <c r="S37" s="213"/>
      <c r="T37" s="213"/>
      <c r="U37" s="764"/>
      <c r="V37" s="721"/>
      <c r="W37" s="215"/>
      <c r="X37" s="765" t="s">
        <v>247</v>
      </c>
    </row>
    <row r="38" s="160" customFormat="1" ht="14.1" customHeight="1" spans="1:24">
      <c r="A38" s="722"/>
      <c r="B38" s="723"/>
      <c r="C38" s="219"/>
      <c r="D38" s="219"/>
      <c r="E38" s="724"/>
      <c r="F38" s="725"/>
      <c r="G38" s="207"/>
      <c r="H38" s="207"/>
      <c r="I38" s="740"/>
      <c r="J38" s="208"/>
      <c r="K38" s="219" t="s">
        <v>252</v>
      </c>
      <c r="L38" s="207" t="s">
        <v>251</v>
      </c>
      <c r="M38" s="724"/>
      <c r="N38" s="727"/>
      <c r="O38" s="207"/>
      <c r="P38" s="207"/>
      <c r="Q38" s="766" t="s">
        <v>253</v>
      </c>
      <c r="R38" s="766"/>
      <c r="S38" s="767"/>
      <c r="T38" s="767"/>
      <c r="U38" s="768"/>
      <c r="V38" s="725"/>
      <c r="W38" s="208"/>
      <c r="X38" s="769"/>
    </row>
    <row r="39" s="160" customFormat="1" ht="14.1" customHeight="1" spans="1:24">
      <c r="A39" s="722"/>
      <c r="B39" s="726" t="s">
        <v>537</v>
      </c>
      <c r="C39" s="252"/>
      <c r="D39" s="252"/>
      <c r="E39" s="724"/>
      <c r="F39" s="725"/>
      <c r="G39" s="207"/>
      <c r="H39" s="207"/>
      <c r="I39" s="740"/>
      <c r="J39" s="208"/>
      <c r="K39" s="219"/>
      <c r="L39" s="207"/>
      <c r="M39" s="724"/>
      <c r="N39" s="727"/>
      <c r="O39" s="207"/>
      <c r="P39" s="207"/>
      <c r="Q39" s="740"/>
      <c r="R39" s="207"/>
      <c r="S39" s="207"/>
      <c r="T39" s="207"/>
      <c r="U39" s="768"/>
      <c r="V39" s="725"/>
      <c r="W39" s="208"/>
      <c r="X39" s="769"/>
    </row>
    <row r="40" ht="14.25" spans="1:24">
      <c r="A40" s="722"/>
      <c r="B40" s="207"/>
      <c r="C40" s="207"/>
      <c r="D40" s="207"/>
      <c r="E40" s="724"/>
      <c r="F40" s="727"/>
      <c r="G40" s="252"/>
      <c r="H40" s="252"/>
      <c r="I40" s="740"/>
      <c r="J40" s="252"/>
      <c r="K40" s="207"/>
      <c r="L40" s="207"/>
      <c r="M40" s="724"/>
      <c r="N40" s="727"/>
      <c r="O40" s="252"/>
      <c r="P40" s="207"/>
      <c r="Q40" s="766" t="s">
        <v>255</v>
      </c>
      <c r="R40" s="766"/>
      <c r="S40" s="767"/>
      <c r="T40" s="767"/>
      <c r="U40" s="768"/>
      <c r="V40" s="725"/>
      <c r="W40" s="208"/>
      <c r="X40" s="769"/>
    </row>
    <row r="41" ht="15" spans="1:24">
      <c r="A41" s="728"/>
      <c r="B41" s="223" t="s">
        <v>256</v>
      </c>
      <c r="C41" s="223"/>
      <c r="D41" s="224"/>
      <c r="E41" s="729"/>
      <c r="F41" s="730"/>
      <c r="G41" s="223"/>
      <c r="H41" s="224"/>
      <c r="I41" s="741"/>
      <c r="J41" s="223"/>
      <c r="K41" s="223"/>
      <c r="L41" s="223"/>
      <c r="M41" s="742"/>
      <c r="N41" s="743"/>
      <c r="O41" s="223"/>
      <c r="P41" s="223"/>
      <c r="Q41" s="770" t="s">
        <v>257</v>
      </c>
      <c r="R41" s="770"/>
      <c r="S41" s="771" t="s">
        <v>538</v>
      </c>
      <c r="T41" s="772"/>
      <c r="U41" s="773"/>
      <c r="V41" s="743"/>
      <c r="W41" s="224"/>
      <c r="X41" s="774"/>
    </row>
  </sheetData>
  <sheetProtection selectLockedCells="1" formatCells="0" formatColumns="0" formatRows="0"/>
  <mergeCells count="18">
    <mergeCell ref="A1:X1"/>
    <mergeCell ref="A2:P2"/>
    <mergeCell ref="S31:T31"/>
    <mergeCell ref="U31:W31"/>
    <mergeCell ref="L32:X32"/>
    <mergeCell ref="L33:Q33"/>
    <mergeCell ref="R33:X33"/>
    <mergeCell ref="L34:Q34"/>
    <mergeCell ref="R34:X34"/>
    <mergeCell ref="L35:X35"/>
    <mergeCell ref="B37:D37"/>
    <mergeCell ref="B38:D38"/>
    <mergeCell ref="Q38:R38"/>
    <mergeCell ref="Q40:R40"/>
    <mergeCell ref="Q41:R41"/>
    <mergeCell ref="A37:A41"/>
    <mergeCell ref="X37:X41"/>
    <mergeCell ref="A32:K35"/>
  </mergeCells>
  <pageMargins left="0.19" right="0.14" top="0.16" bottom="0.18" header="0.23" footer="0.14"/>
  <pageSetup paperSize="9" scale="88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2"/>
  <sheetViews>
    <sheetView workbookViewId="0">
      <selection activeCell="U43" sqref="A1:U43"/>
    </sheetView>
  </sheetViews>
  <sheetFormatPr defaultColWidth="9" defaultRowHeight="14.25"/>
  <cols>
    <col min="1" max="1" width="5.75" style="341" customWidth="1"/>
    <col min="2" max="2" width="7.625" style="341" customWidth="1"/>
    <col min="3" max="3" width="7" style="602" customWidth="1"/>
    <col min="4" max="4" width="6.125" style="603" customWidth="1"/>
    <col min="5" max="5" width="5.875" style="314" customWidth="1"/>
    <col min="6" max="6" width="4.375" style="314" customWidth="1"/>
    <col min="7" max="7" width="7.875" style="314" customWidth="1"/>
    <col min="8" max="8" width="5.625" style="314" customWidth="1"/>
    <col min="9" max="9" width="7.375" style="341" customWidth="1"/>
    <col min="10" max="10" width="7" style="604" customWidth="1"/>
    <col min="11" max="11" width="5.375" style="603" customWidth="1"/>
    <col min="12" max="12" width="5.875" style="314" customWidth="1"/>
    <col min="13" max="13" width="5.375" style="341" customWidth="1"/>
    <col min="14" max="14" width="8" style="341" customWidth="1"/>
    <col min="15" max="15" width="6.25" style="341" customWidth="1"/>
    <col min="16" max="16" width="8.125" style="341" customWidth="1"/>
    <col min="17" max="17" width="7.375" style="341" customWidth="1"/>
    <col min="18" max="18" width="5.875" style="603" customWidth="1"/>
    <col min="19" max="19" width="5.875" style="341" customWidth="1"/>
    <col min="20" max="20" width="4.625" style="341" customWidth="1"/>
    <col min="21" max="21" width="8.5" style="341" customWidth="1"/>
    <col min="22" max="16384" width="9" style="341"/>
  </cols>
  <sheetData>
    <row r="1" ht="20.25" customHeight="1" spans="1:21">
      <c r="A1" s="605" t="s">
        <v>0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605"/>
      <c r="R1" s="605"/>
      <c r="S1" s="605"/>
      <c r="T1" s="605"/>
      <c r="U1" s="605"/>
    </row>
    <row r="2" ht="12.75" customHeight="1" spans="1:21">
      <c r="A2" s="606" t="s">
        <v>539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313"/>
      <c r="R2" s="666"/>
      <c r="S2" s="313"/>
      <c r="T2" s="313"/>
      <c r="U2" s="313"/>
    </row>
    <row r="3" s="599" customFormat="1" ht="25.5" customHeight="1" spans="1:21">
      <c r="A3" s="607" t="s">
        <v>2</v>
      </c>
      <c r="B3" s="608" t="s">
        <v>3</v>
      </c>
      <c r="C3" s="608" t="s">
        <v>540</v>
      </c>
      <c r="D3" s="609" t="s">
        <v>6</v>
      </c>
      <c r="E3" s="608" t="s">
        <v>7</v>
      </c>
      <c r="F3" s="608" t="s">
        <v>8</v>
      </c>
      <c r="G3" s="610" t="s">
        <v>9</v>
      </c>
      <c r="H3" s="607" t="s">
        <v>2</v>
      </c>
      <c r="I3" s="608" t="s">
        <v>3</v>
      </c>
      <c r="J3" s="608" t="s">
        <v>540</v>
      </c>
      <c r="K3" s="609" t="s">
        <v>6</v>
      </c>
      <c r="L3" s="608" t="s">
        <v>7</v>
      </c>
      <c r="M3" s="608" t="s">
        <v>8</v>
      </c>
      <c r="N3" s="610" t="s">
        <v>9</v>
      </c>
      <c r="O3" s="607" t="s">
        <v>2</v>
      </c>
      <c r="P3" s="608" t="s">
        <v>3</v>
      </c>
      <c r="Q3" s="608" t="s">
        <v>540</v>
      </c>
      <c r="R3" s="609" t="s">
        <v>6</v>
      </c>
      <c r="S3" s="608" t="s">
        <v>7</v>
      </c>
      <c r="T3" s="608" t="s">
        <v>8</v>
      </c>
      <c r="U3" s="610" t="s">
        <v>9</v>
      </c>
    </row>
    <row r="4" s="600" customFormat="1" ht="24" spans="1:21">
      <c r="A4" s="611" t="s">
        <v>541</v>
      </c>
      <c r="B4" s="444" t="s">
        <v>542</v>
      </c>
      <c r="C4" s="423"/>
      <c r="D4" s="612">
        <v>38.5</v>
      </c>
      <c r="E4" s="425">
        <v>20</v>
      </c>
      <c r="F4" s="426" t="s">
        <v>164</v>
      </c>
      <c r="G4" s="613">
        <v>38.5</v>
      </c>
      <c r="H4" s="614" t="s">
        <v>543</v>
      </c>
      <c r="I4" s="426" t="s">
        <v>544</v>
      </c>
      <c r="J4" s="426"/>
      <c r="K4" s="646">
        <v>12</v>
      </c>
      <c r="L4" s="425">
        <v>61</v>
      </c>
      <c r="M4" s="426" t="s">
        <v>164</v>
      </c>
      <c r="N4" s="613">
        <v>12</v>
      </c>
      <c r="O4" s="614" t="s">
        <v>545</v>
      </c>
      <c r="P4" s="430" t="s">
        <v>546</v>
      </c>
      <c r="Q4" s="426" t="s">
        <v>547</v>
      </c>
      <c r="R4" s="667">
        <v>4.5</v>
      </c>
      <c r="S4" s="425">
        <v>1</v>
      </c>
      <c r="T4" s="423" t="s">
        <v>67</v>
      </c>
      <c r="U4" s="613">
        <v>4.5</v>
      </c>
    </row>
    <row r="5" s="600" customFormat="1" ht="24" spans="1:21">
      <c r="A5" s="611" t="s">
        <v>548</v>
      </c>
      <c r="B5" s="423" t="s">
        <v>549</v>
      </c>
      <c r="C5" s="426" t="s">
        <v>550</v>
      </c>
      <c r="D5" s="612">
        <v>24</v>
      </c>
      <c r="E5" s="425">
        <v>320</v>
      </c>
      <c r="F5" s="426" t="s">
        <v>164</v>
      </c>
      <c r="G5" s="613">
        <v>24.5</v>
      </c>
      <c r="H5" s="614" t="s">
        <v>551</v>
      </c>
      <c r="I5" s="444" t="s">
        <v>552</v>
      </c>
      <c r="J5" s="426"/>
      <c r="K5" s="646">
        <v>18</v>
      </c>
      <c r="L5" s="425">
        <v>18</v>
      </c>
      <c r="M5" s="426" t="s">
        <v>164</v>
      </c>
      <c r="N5" s="613">
        <v>16</v>
      </c>
      <c r="O5" s="614" t="s">
        <v>553</v>
      </c>
      <c r="P5" s="444" t="s">
        <v>554</v>
      </c>
      <c r="Q5" s="426"/>
      <c r="R5" s="667">
        <v>6.6</v>
      </c>
      <c r="S5" s="425">
        <v>73.5</v>
      </c>
      <c r="T5" s="423" t="s">
        <v>164</v>
      </c>
      <c r="U5" s="613">
        <v>5.98</v>
      </c>
    </row>
    <row r="6" s="600" customFormat="1" ht="15.75" spans="1:21">
      <c r="A6" s="611" t="s">
        <v>555</v>
      </c>
      <c r="B6" s="444" t="s">
        <v>556</v>
      </c>
      <c r="C6" s="426" t="s">
        <v>557</v>
      </c>
      <c r="D6" s="612">
        <v>26</v>
      </c>
      <c r="E6" s="425">
        <v>425</v>
      </c>
      <c r="F6" s="426" t="s">
        <v>164</v>
      </c>
      <c r="G6" s="613">
        <v>27.3</v>
      </c>
      <c r="H6" s="614" t="s">
        <v>558</v>
      </c>
      <c r="I6" s="444" t="s">
        <v>559</v>
      </c>
      <c r="J6" s="426"/>
      <c r="K6" s="646">
        <v>35</v>
      </c>
      <c r="L6" s="425">
        <v>9.5</v>
      </c>
      <c r="M6" s="426" t="s">
        <v>164</v>
      </c>
      <c r="N6" s="613">
        <v>43</v>
      </c>
      <c r="O6" s="614" t="s">
        <v>560</v>
      </c>
      <c r="P6" s="444" t="s">
        <v>561</v>
      </c>
      <c r="Q6" s="426" t="s">
        <v>557</v>
      </c>
      <c r="R6" s="667">
        <v>14.7</v>
      </c>
      <c r="S6" s="425">
        <v>1350</v>
      </c>
      <c r="T6" s="426" t="s">
        <v>164</v>
      </c>
      <c r="U6" s="613">
        <v>14.6</v>
      </c>
    </row>
    <row r="7" s="600" customFormat="1" ht="24" spans="1:21">
      <c r="A7" s="611" t="s">
        <v>562</v>
      </c>
      <c r="B7" s="426" t="s">
        <v>563</v>
      </c>
      <c r="C7" s="426" t="s">
        <v>557</v>
      </c>
      <c r="D7" s="612">
        <v>26</v>
      </c>
      <c r="E7" s="425">
        <v>370</v>
      </c>
      <c r="F7" s="423" t="s">
        <v>164</v>
      </c>
      <c r="G7" s="613">
        <v>27.3</v>
      </c>
      <c r="H7" s="614" t="s">
        <v>564</v>
      </c>
      <c r="I7" s="444" t="s">
        <v>565</v>
      </c>
      <c r="J7" s="426"/>
      <c r="K7" s="646">
        <v>16</v>
      </c>
      <c r="L7" s="425">
        <v>0.5</v>
      </c>
      <c r="M7" s="426" t="s">
        <v>164</v>
      </c>
      <c r="N7" s="613">
        <v>18</v>
      </c>
      <c r="O7" s="614" t="s">
        <v>566</v>
      </c>
      <c r="P7" s="426" t="s">
        <v>567</v>
      </c>
      <c r="Q7" s="426" t="s">
        <v>557</v>
      </c>
      <c r="R7" s="667">
        <v>13.2</v>
      </c>
      <c r="S7" s="425">
        <v>1300</v>
      </c>
      <c r="T7" s="426" t="s">
        <v>164</v>
      </c>
      <c r="U7" s="613">
        <v>12.7</v>
      </c>
    </row>
    <row r="8" s="600" customFormat="1" ht="15" customHeight="1" spans="1:21">
      <c r="A8" s="611" t="s">
        <v>568</v>
      </c>
      <c r="B8" s="444" t="s">
        <v>569</v>
      </c>
      <c r="C8" s="426"/>
      <c r="D8" s="612">
        <v>5.8</v>
      </c>
      <c r="E8" s="425">
        <v>30</v>
      </c>
      <c r="F8" s="426" t="s">
        <v>164</v>
      </c>
      <c r="G8" s="613">
        <v>5.8</v>
      </c>
      <c r="H8" s="614" t="s">
        <v>570</v>
      </c>
      <c r="I8" s="423" t="s">
        <v>571</v>
      </c>
      <c r="J8" s="426"/>
      <c r="K8" s="646">
        <v>60</v>
      </c>
      <c r="L8" s="425">
        <v>1</v>
      </c>
      <c r="M8" s="426" t="s">
        <v>164</v>
      </c>
      <c r="N8" s="613">
        <v>30</v>
      </c>
      <c r="O8" s="614" t="s">
        <v>572</v>
      </c>
      <c r="P8" s="426" t="s">
        <v>573</v>
      </c>
      <c r="Q8" s="426" t="s">
        <v>557</v>
      </c>
      <c r="R8" s="667">
        <v>6.7</v>
      </c>
      <c r="S8" s="425">
        <v>4119</v>
      </c>
      <c r="T8" s="426" t="s">
        <v>164</v>
      </c>
      <c r="U8" s="613">
        <v>6.7</v>
      </c>
    </row>
    <row r="9" s="600" customFormat="1" ht="15.75" customHeight="1" spans="1:21">
      <c r="A9" s="611" t="s">
        <v>574</v>
      </c>
      <c r="B9" s="426" t="s">
        <v>575</v>
      </c>
      <c r="C9" s="423"/>
      <c r="D9" s="612">
        <v>82.4</v>
      </c>
      <c r="E9" s="425">
        <v>92</v>
      </c>
      <c r="F9" s="426" t="s">
        <v>164</v>
      </c>
      <c r="G9" s="613">
        <v>78</v>
      </c>
      <c r="H9" s="614" t="s">
        <v>576</v>
      </c>
      <c r="I9" s="444" t="s">
        <v>577</v>
      </c>
      <c r="J9" s="426"/>
      <c r="K9" s="646">
        <v>18</v>
      </c>
      <c r="L9" s="425">
        <v>5.5</v>
      </c>
      <c r="M9" s="426" t="s">
        <v>164</v>
      </c>
      <c r="N9" s="613">
        <v>19</v>
      </c>
      <c r="O9" s="614" t="s">
        <v>578</v>
      </c>
      <c r="P9" s="444" t="s">
        <v>579</v>
      </c>
      <c r="Q9" s="426"/>
      <c r="R9" s="667">
        <v>9</v>
      </c>
      <c r="S9" s="425">
        <v>65</v>
      </c>
      <c r="T9" s="426" t="s">
        <v>164</v>
      </c>
      <c r="U9" s="613">
        <v>8</v>
      </c>
    </row>
    <row r="10" s="600" customFormat="1" ht="15.75" customHeight="1" spans="1:21">
      <c r="A10" s="611" t="s">
        <v>580</v>
      </c>
      <c r="B10" s="423" t="s">
        <v>581</v>
      </c>
      <c r="C10" s="423"/>
      <c r="D10" s="612">
        <v>26</v>
      </c>
      <c r="E10" s="425">
        <v>1</v>
      </c>
      <c r="F10" s="426" t="s">
        <v>164</v>
      </c>
      <c r="G10" s="613">
        <v>25</v>
      </c>
      <c r="H10" s="614" t="s">
        <v>582</v>
      </c>
      <c r="I10" s="444" t="s">
        <v>583</v>
      </c>
      <c r="J10" s="423"/>
      <c r="K10" s="646">
        <v>10</v>
      </c>
      <c r="L10" s="425">
        <v>2</v>
      </c>
      <c r="M10" s="426" t="s">
        <v>164</v>
      </c>
      <c r="N10" s="613">
        <v>10</v>
      </c>
      <c r="O10" s="614" t="s">
        <v>584</v>
      </c>
      <c r="P10" s="444" t="s">
        <v>585</v>
      </c>
      <c r="Q10" s="426" t="s">
        <v>557</v>
      </c>
      <c r="R10" s="667">
        <v>8.4</v>
      </c>
      <c r="S10" s="425">
        <v>303.5</v>
      </c>
      <c r="T10" s="426" t="s">
        <v>164</v>
      </c>
      <c r="U10" s="613">
        <v>8.3</v>
      </c>
    </row>
    <row r="11" s="600" customFormat="1" ht="15.75" customHeight="1" spans="1:21">
      <c r="A11" s="611" t="s">
        <v>586</v>
      </c>
      <c r="B11" s="423" t="s">
        <v>587</v>
      </c>
      <c r="C11" s="426" t="s">
        <v>374</v>
      </c>
      <c r="D11" s="612">
        <v>7</v>
      </c>
      <c r="E11" s="425">
        <v>15</v>
      </c>
      <c r="F11" s="426" t="s">
        <v>67</v>
      </c>
      <c r="G11" s="613">
        <v>8</v>
      </c>
      <c r="H11" s="614" t="s">
        <v>588</v>
      </c>
      <c r="I11" s="426" t="s">
        <v>589</v>
      </c>
      <c r="J11" s="423"/>
      <c r="K11" s="646">
        <v>75</v>
      </c>
      <c r="L11" s="425">
        <v>5.5</v>
      </c>
      <c r="M11" s="426" t="s">
        <v>164</v>
      </c>
      <c r="N11" s="613">
        <v>65</v>
      </c>
      <c r="O11" s="614" t="s">
        <v>590</v>
      </c>
      <c r="P11" s="426" t="s">
        <v>591</v>
      </c>
      <c r="Q11" s="426"/>
      <c r="R11" s="667">
        <v>14</v>
      </c>
      <c r="S11" s="425">
        <v>5</v>
      </c>
      <c r="T11" s="426" t="s">
        <v>164</v>
      </c>
      <c r="U11" s="613">
        <v>13</v>
      </c>
    </row>
    <row r="12" s="600" customFormat="1" ht="15.75" customHeight="1" spans="1:21">
      <c r="A12" s="611" t="s">
        <v>592</v>
      </c>
      <c r="B12" s="423" t="s">
        <v>593</v>
      </c>
      <c r="C12" s="423" t="s">
        <v>374</v>
      </c>
      <c r="D12" s="612">
        <v>6</v>
      </c>
      <c r="E12" s="425">
        <v>1</v>
      </c>
      <c r="F12" s="423" t="s">
        <v>67</v>
      </c>
      <c r="G12" s="613">
        <v>6</v>
      </c>
      <c r="H12" s="614" t="s">
        <v>594</v>
      </c>
      <c r="I12" s="444" t="s">
        <v>595</v>
      </c>
      <c r="J12" s="426"/>
      <c r="K12" s="646">
        <v>20</v>
      </c>
      <c r="L12" s="425">
        <v>1</v>
      </c>
      <c r="M12" s="426" t="s">
        <v>164</v>
      </c>
      <c r="N12" s="613">
        <v>20</v>
      </c>
      <c r="O12" s="614" t="s">
        <v>596</v>
      </c>
      <c r="P12" s="444" t="s">
        <v>597</v>
      </c>
      <c r="Q12" s="426" t="s">
        <v>557</v>
      </c>
      <c r="R12" s="667">
        <v>16.6</v>
      </c>
      <c r="S12" s="425">
        <v>212</v>
      </c>
      <c r="T12" s="426" t="s">
        <v>164</v>
      </c>
      <c r="U12" s="613">
        <v>17</v>
      </c>
    </row>
    <row r="13" s="600" customFormat="1" ht="24" spans="1:21">
      <c r="A13" s="611" t="s">
        <v>598</v>
      </c>
      <c r="B13" s="423" t="s">
        <v>599</v>
      </c>
      <c r="C13" s="426" t="s">
        <v>600</v>
      </c>
      <c r="D13" s="612">
        <v>18.2</v>
      </c>
      <c r="E13" s="425">
        <v>316</v>
      </c>
      <c r="F13" s="426" t="s">
        <v>164</v>
      </c>
      <c r="G13" s="613">
        <v>18</v>
      </c>
      <c r="H13" s="614" t="s">
        <v>601</v>
      </c>
      <c r="I13" s="444" t="s">
        <v>602</v>
      </c>
      <c r="J13" s="426" t="s">
        <v>603</v>
      </c>
      <c r="K13" s="646">
        <v>1</v>
      </c>
      <c r="L13" s="425">
        <v>20</v>
      </c>
      <c r="M13" s="426" t="s">
        <v>603</v>
      </c>
      <c r="N13" s="613">
        <v>1</v>
      </c>
      <c r="O13" s="614" t="s">
        <v>604</v>
      </c>
      <c r="P13" s="426" t="s">
        <v>605</v>
      </c>
      <c r="Q13" s="423" t="s">
        <v>606</v>
      </c>
      <c r="R13" s="667">
        <v>100</v>
      </c>
      <c r="S13" s="425">
        <v>72.4</v>
      </c>
      <c r="T13" s="426" t="s">
        <v>164</v>
      </c>
      <c r="U13" s="613">
        <v>88</v>
      </c>
    </row>
    <row r="14" s="600" customFormat="1" ht="15.75" customHeight="1" spans="1:21">
      <c r="A14" s="611" t="s">
        <v>607</v>
      </c>
      <c r="B14" s="423" t="s">
        <v>608</v>
      </c>
      <c r="C14" s="426"/>
      <c r="D14" s="612">
        <v>8</v>
      </c>
      <c r="E14" s="425">
        <v>5</v>
      </c>
      <c r="F14" s="426" t="s">
        <v>164</v>
      </c>
      <c r="G14" s="613">
        <v>11</v>
      </c>
      <c r="H14" s="614" t="s">
        <v>609</v>
      </c>
      <c r="I14" s="444" t="s">
        <v>610</v>
      </c>
      <c r="J14" s="426" t="s">
        <v>557</v>
      </c>
      <c r="K14" s="646">
        <v>17</v>
      </c>
      <c r="L14" s="425">
        <v>20</v>
      </c>
      <c r="M14" s="426" t="s">
        <v>164</v>
      </c>
      <c r="N14" s="613">
        <v>16.5</v>
      </c>
      <c r="O14" s="614" t="s">
        <v>611</v>
      </c>
      <c r="P14" s="426" t="s">
        <v>612</v>
      </c>
      <c r="Q14" s="426" t="s">
        <v>613</v>
      </c>
      <c r="R14" s="667">
        <v>1</v>
      </c>
      <c r="S14" s="425">
        <v>1101</v>
      </c>
      <c r="T14" s="426" t="s">
        <v>613</v>
      </c>
      <c r="U14" s="613">
        <v>1</v>
      </c>
    </row>
    <row r="15" s="600" customFormat="1" ht="16.5" customHeight="1" spans="1:21">
      <c r="A15" s="611" t="s">
        <v>614</v>
      </c>
      <c r="B15" s="423" t="s">
        <v>615</v>
      </c>
      <c r="C15" s="423" t="s">
        <v>616</v>
      </c>
      <c r="D15" s="612">
        <v>3.4</v>
      </c>
      <c r="E15" s="425">
        <v>240</v>
      </c>
      <c r="F15" s="423" t="s">
        <v>67</v>
      </c>
      <c r="G15" s="613">
        <v>3.4</v>
      </c>
      <c r="H15" s="614" t="s">
        <v>617</v>
      </c>
      <c r="I15" s="444" t="s">
        <v>618</v>
      </c>
      <c r="J15" s="426"/>
      <c r="K15" s="646">
        <v>44</v>
      </c>
      <c r="L15" s="425">
        <v>5</v>
      </c>
      <c r="M15" s="426" t="s">
        <v>164</v>
      </c>
      <c r="N15" s="613">
        <v>40</v>
      </c>
      <c r="O15" s="614" t="s">
        <v>619</v>
      </c>
      <c r="P15" s="426" t="s">
        <v>620</v>
      </c>
      <c r="Q15" s="426"/>
      <c r="R15" s="667">
        <v>9.4</v>
      </c>
      <c r="S15" s="425">
        <v>690.5</v>
      </c>
      <c r="T15" s="426" t="s">
        <v>164</v>
      </c>
      <c r="U15" s="613">
        <v>9.2</v>
      </c>
    </row>
    <row r="16" s="600" customFormat="1" ht="24" spans="1:21">
      <c r="A16" s="611" t="s">
        <v>621</v>
      </c>
      <c r="B16" s="426" t="s">
        <v>622</v>
      </c>
      <c r="C16" s="426"/>
      <c r="D16" s="612">
        <v>28</v>
      </c>
      <c r="E16" s="425">
        <v>21</v>
      </c>
      <c r="F16" s="426" t="s">
        <v>164</v>
      </c>
      <c r="G16" s="613">
        <v>25</v>
      </c>
      <c r="H16" s="614" t="s">
        <v>623</v>
      </c>
      <c r="I16" s="444" t="s">
        <v>624</v>
      </c>
      <c r="J16" s="426" t="s">
        <v>625</v>
      </c>
      <c r="K16" s="646">
        <v>14.2</v>
      </c>
      <c r="L16" s="425">
        <v>675</v>
      </c>
      <c r="M16" s="426" t="s">
        <v>164</v>
      </c>
      <c r="N16" s="613">
        <v>13.5</v>
      </c>
      <c r="O16" s="614" t="s">
        <v>626</v>
      </c>
      <c r="P16" s="423" t="s">
        <v>627</v>
      </c>
      <c r="Q16" s="426"/>
      <c r="R16" s="667">
        <v>6</v>
      </c>
      <c r="S16" s="425">
        <v>150.5</v>
      </c>
      <c r="T16" s="426" t="s">
        <v>164</v>
      </c>
      <c r="U16" s="613">
        <v>5.5</v>
      </c>
    </row>
    <row r="17" s="600" customFormat="1" ht="17.25" customHeight="1" spans="1:21">
      <c r="A17" s="611" t="s">
        <v>628</v>
      </c>
      <c r="B17" s="426" t="s">
        <v>629</v>
      </c>
      <c r="C17" s="423"/>
      <c r="D17" s="612">
        <v>8</v>
      </c>
      <c r="E17" s="425">
        <v>35</v>
      </c>
      <c r="F17" s="426" t="s">
        <v>164</v>
      </c>
      <c r="G17" s="613">
        <v>7</v>
      </c>
      <c r="H17" s="614" t="s">
        <v>630</v>
      </c>
      <c r="I17" s="444" t="s">
        <v>631</v>
      </c>
      <c r="J17" s="426"/>
      <c r="K17" s="646">
        <v>70</v>
      </c>
      <c r="L17" s="425">
        <v>4</v>
      </c>
      <c r="M17" s="426" t="s">
        <v>164</v>
      </c>
      <c r="N17" s="613">
        <v>60</v>
      </c>
      <c r="O17" s="614" t="s">
        <v>632</v>
      </c>
      <c r="P17" s="423" t="s">
        <v>633</v>
      </c>
      <c r="Q17" s="426"/>
      <c r="R17" s="667">
        <v>6</v>
      </c>
      <c r="S17" s="425">
        <v>80</v>
      </c>
      <c r="T17" s="426" t="s">
        <v>164</v>
      </c>
      <c r="U17" s="613">
        <v>5.8</v>
      </c>
    </row>
    <row r="18" s="600" customFormat="1" ht="15" customHeight="1" spans="1:21">
      <c r="A18" s="611" t="s">
        <v>634</v>
      </c>
      <c r="B18" s="423" t="s">
        <v>635</v>
      </c>
      <c r="C18" s="426"/>
      <c r="D18" s="612">
        <v>28</v>
      </c>
      <c r="E18" s="425">
        <v>6</v>
      </c>
      <c r="F18" s="426" t="s">
        <v>164</v>
      </c>
      <c r="G18" s="613">
        <v>27</v>
      </c>
      <c r="H18" s="614" t="s">
        <v>636</v>
      </c>
      <c r="I18" s="444" t="s">
        <v>637</v>
      </c>
      <c r="J18" s="426" t="s">
        <v>557</v>
      </c>
      <c r="K18" s="646">
        <v>44</v>
      </c>
      <c r="L18" s="425">
        <v>3</v>
      </c>
      <c r="M18" s="426" t="s">
        <v>164</v>
      </c>
      <c r="N18" s="613">
        <v>30</v>
      </c>
      <c r="O18" s="614" t="s">
        <v>638</v>
      </c>
      <c r="P18" s="426" t="s">
        <v>639</v>
      </c>
      <c r="Q18" s="426" t="s">
        <v>557</v>
      </c>
      <c r="R18" s="667">
        <v>25.8</v>
      </c>
      <c r="S18" s="425">
        <v>1866</v>
      </c>
      <c r="T18" s="426" t="s">
        <v>164</v>
      </c>
      <c r="U18" s="613">
        <v>26.5</v>
      </c>
    </row>
    <row r="19" s="600" customFormat="1" ht="15" customHeight="1" spans="1:21">
      <c r="A19" s="611" t="s">
        <v>640</v>
      </c>
      <c r="B19" s="426" t="s">
        <v>641</v>
      </c>
      <c r="C19" s="426" t="s">
        <v>557</v>
      </c>
      <c r="D19" s="612">
        <v>18</v>
      </c>
      <c r="E19" s="425">
        <v>10</v>
      </c>
      <c r="F19" s="426" t="s">
        <v>164</v>
      </c>
      <c r="G19" s="613">
        <v>17.9</v>
      </c>
      <c r="H19" s="614" t="s">
        <v>642</v>
      </c>
      <c r="I19" s="444" t="s">
        <v>643</v>
      </c>
      <c r="J19" s="426" t="s">
        <v>557</v>
      </c>
      <c r="K19" s="646">
        <v>20.7</v>
      </c>
      <c r="L19" s="425">
        <v>495</v>
      </c>
      <c r="M19" s="426" t="s">
        <v>164</v>
      </c>
      <c r="N19" s="613">
        <v>19.8</v>
      </c>
      <c r="O19" s="614" t="s">
        <v>644</v>
      </c>
      <c r="P19" s="423" t="s">
        <v>645</v>
      </c>
      <c r="Q19" s="426" t="s">
        <v>557</v>
      </c>
      <c r="R19" s="667">
        <v>6.8</v>
      </c>
      <c r="S19" s="425">
        <v>441</v>
      </c>
      <c r="T19" s="426" t="s">
        <v>164</v>
      </c>
      <c r="U19" s="613">
        <v>7.1</v>
      </c>
    </row>
    <row r="20" s="600" customFormat="1" ht="15" customHeight="1" spans="1:21">
      <c r="A20" s="611" t="s">
        <v>646</v>
      </c>
      <c r="B20" s="426" t="s">
        <v>647</v>
      </c>
      <c r="C20" s="426"/>
      <c r="D20" s="612">
        <v>10</v>
      </c>
      <c r="E20" s="425">
        <v>1.75</v>
      </c>
      <c r="F20" s="426" t="s">
        <v>164</v>
      </c>
      <c r="G20" s="613">
        <v>9</v>
      </c>
      <c r="H20" s="614" t="s">
        <v>648</v>
      </c>
      <c r="I20" s="444" t="s">
        <v>649</v>
      </c>
      <c r="J20" s="426"/>
      <c r="K20" s="646">
        <v>14</v>
      </c>
      <c r="L20" s="425">
        <v>40</v>
      </c>
      <c r="M20" s="423" t="s">
        <v>164</v>
      </c>
      <c r="N20" s="613">
        <v>13</v>
      </c>
      <c r="O20" s="614" t="s">
        <v>650</v>
      </c>
      <c r="P20" s="423" t="s">
        <v>651</v>
      </c>
      <c r="Q20" s="426"/>
      <c r="R20" s="667">
        <v>62.2</v>
      </c>
      <c r="S20" s="425">
        <v>74</v>
      </c>
      <c r="T20" s="426" t="s">
        <v>164</v>
      </c>
      <c r="U20" s="613">
        <v>55</v>
      </c>
    </row>
    <row r="21" s="600" customFormat="1" ht="12.75" customHeight="1" spans="1:21">
      <c r="A21" s="611" t="s">
        <v>652</v>
      </c>
      <c r="B21" s="426" t="s">
        <v>653</v>
      </c>
      <c r="C21" s="423"/>
      <c r="D21" s="612">
        <v>84</v>
      </c>
      <c r="E21" s="425">
        <v>14.5</v>
      </c>
      <c r="F21" s="426" t="s">
        <v>164</v>
      </c>
      <c r="G21" s="613">
        <v>8</v>
      </c>
      <c r="H21" s="614" t="s">
        <v>654</v>
      </c>
      <c r="I21" s="426" t="s">
        <v>655</v>
      </c>
      <c r="J21" s="423"/>
      <c r="K21" s="646">
        <v>6</v>
      </c>
      <c r="L21" s="425">
        <v>1</v>
      </c>
      <c r="M21" s="426" t="s">
        <v>164</v>
      </c>
      <c r="N21" s="613">
        <v>6.8</v>
      </c>
      <c r="O21" s="614" t="s">
        <v>656</v>
      </c>
      <c r="P21" s="444" t="s">
        <v>657</v>
      </c>
      <c r="Q21" s="423"/>
      <c r="R21" s="667">
        <v>20</v>
      </c>
      <c r="S21" s="425">
        <v>58.5</v>
      </c>
      <c r="T21" s="426" t="s">
        <v>164</v>
      </c>
      <c r="U21" s="613">
        <v>16</v>
      </c>
    </row>
    <row r="22" s="600" customFormat="1" ht="15" customHeight="1" spans="1:21">
      <c r="A22" s="611" t="s">
        <v>658</v>
      </c>
      <c r="B22" s="444" t="s">
        <v>659</v>
      </c>
      <c r="C22" s="423"/>
      <c r="D22" s="612">
        <v>15</v>
      </c>
      <c r="E22" s="425">
        <v>1</v>
      </c>
      <c r="F22" s="423" t="s">
        <v>164</v>
      </c>
      <c r="G22" s="613">
        <v>15</v>
      </c>
      <c r="H22" s="614" t="s">
        <v>660</v>
      </c>
      <c r="I22" s="426" t="s">
        <v>661</v>
      </c>
      <c r="J22" s="426"/>
      <c r="K22" s="646">
        <v>80</v>
      </c>
      <c r="L22" s="425">
        <v>1</v>
      </c>
      <c r="M22" s="426" t="s">
        <v>164</v>
      </c>
      <c r="N22" s="613">
        <v>79</v>
      </c>
      <c r="O22" s="614" t="s">
        <v>662</v>
      </c>
      <c r="P22" s="426" t="s">
        <v>663</v>
      </c>
      <c r="Q22" s="426" t="s">
        <v>557</v>
      </c>
      <c r="R22" s="667">
        <v>16.6</v>
      </c>
      <c r="S22" s="425">
        <v>567.5</v>
      </c>
      <c r="T22" s="426" t="s">
        <v>164</v>
      </c>
      <c r="U22" s="613">
        <v>16.2</v>
      </c>
    </row>
    <row r="23" s="600" customFormat="1" ht="15" customHeight="1" spans="1:21">
      <c r="A23" s="611" t="s">
        <v>664</v>
      </c>
      <c r="B23" s="444" t="s">
        <v>665</v>
      </c>
      <c r="C23" s="426"/>
      <c r="D23" s="612">
        <v>8</v>
      </c>
      <c r="E23" s="425">
        <v>6</v>
      </c>
      <c r="F23" s="426" t="s">
        <v>164</v>
      </c>
      <c r="G23" s="613">
        <v>8</v>
      </c>
      <c r="H23" s="614" t="s">
        <v>666</v>
      </c>
      <c r="I23" s="426" t="s">
        <v>667</v>
      </c>
      <c r="J23" s="426" t="s">
        <v>557</v>
      </c>
      <c r="K23" s="646">
        <v>89.2</v>
      </c>
      <c r="L23" s="425">
        <v>330.3</v>
      </c>
      <c r="M23" s="426" t="s">
        <v>164</v>
      </c>
      <c r="N23" s="613">
        <v>90</v>
      </c>
      <c r="O23" s="614" t="s">
        <v>668</v>
      </c>
      <c r="P23" s="426" t="s">
        <v>669</v>
      </c>
      <c r="Q23" s="426" t="s">
        <v>557</v>
      </c>
      <c r="R23" s="667">
        <v>13</v>
      </c>
      <c r="S23" s="425">
        <v>107</v>
      </c>
      <c r="T23" s="426" t="s">
        <v>164</v>
      </c>
      <c r="U23" s="613">
        <v>17.3</v>
      </c>
    </row>
    <row r="24" s="599" customFormat="1" ht="15" customHeight="1" spans="1:21">
      <c r="A24" s="611" t="s">
        <v>670</v>
      </c>
      <c r="B24" s="426" t="s">
        <v>671</v>
      </c>
      <c r="C24" s="423" t="s">
        <v>672</v>
      </c>
      <c r="D24" s="612">
        <v>21.8</v>
      </c>
      <c r="E24" s="425">
        <v>462.9</v>
      </c>
      <c r="F24" s="426" t="s">
        <v>164</v>
      </c>
      <c r="G24" s="613">
        <v>21.6</v>
      </c>
      <c r="H24" s="614" t="s">
        <v>673</v>
      </c>
      <c r="I24" s="426" t="s">
        <v>674</v>
      </c>
      <c r="J24" s="426" t="s">
        <v>557</v>
      </c>
      <c r="K24" s="646">
        <v>16</v>
      </c>
      <c r="L24" s="425">
        <v>306.5</v>
      </c>
      <c r="M24" s="426" t="s">
        <v>164</v>
      </c>
      <c r="N24" s="613">
        <v>15.7</v>
      </c>
      <c r="O24" s="614" t="s">
        <v>675</v>
      </c>
      <c r="P24" s="444" t="s">
        <v>676</v>
      </c>
      <c r="Q24" s="426" t="s">
        <v>557</v>
      </c>
      <c r="R24" s="667">
        <v>38</v>
      </c>
      <c r="S24" s="425">
        <v>5</v>
      </c>
      <c r="T24" s="426" t="s">
        <v>164</v>
      </c>
      <c r="U24" s="613">
        <v>22</v>
      </c>
    </row>
    <row r="25" ht="15" customHeight="1" spans="1:21">
      <c r="A25" s="611" t="s">
        <v>677</v>
      </c>
      <c r="B25" s="444" t="s">
        <v>678</v>
      </c>
      <c r="C25" s="426"/>
      <c r="D25" s="612">
        <v>270</v>
      </c>
      <c r="E25" s="425">
        <v>2.05</v>
      </c>
      <c r="F25" s="426" t="s">
        <v>164</v>
      </c>
      <c r="G25" s="613">
        <v>200</v>
      </c>
      <c r="H25" s="614" t="s">
        <v>679</v>
      </c>
      <c r="I25" s="423" t="s">
        <v>680</v>
      </c>
      <c r="J25" s="426" t="s">
        <v>681</v>
      </c>
      <c r="K25" s="646">
        <v>6</v>
      </c>
      <c r="L25" s="425">
        <v>127.5</v>
      </c>
      <c r="M25" s="426" t="s">
        <v>164</v>
      </c>
      <c r="N25" s="613">
        <v>5.8</v>
      </c>
      <c r="O25" s="614" t="s">
        <v>682</v>
      </c>
      <c r="P25" s="423" t="s">
        <v>683</v>
      </c>
      <c r="Q25" s="426"/>
      <c r="R25" s="667">
        <v>15</v>
      </c>
      <c r="S25" s="425">
        <v>1</v>
      </c>
      <c r="T25" s="426" t="s">
        <v>164</v>
      </c>
      <c r="U25" s="613">
        <v>15</v>
      </c>
    </row>
    <row r="26" ht="12.75" customHeight="1" spans="1:21">
      <c r="A26" s="611" t="s">
        <v>684</v>
      </c>
      <c r="B26" s="426" t="s">
        <v>685</v>
      </c>
      <c r="C26" s="426" t="s">
        <v>557</v>
      </c>
      <c r="D26" s="612">
        <v>32</v>
      </c>
      <c r="E26" s="425">
        <v>126.2</v>
      </c>
      <c r="F26" s="426" t="s">
        <v>164</v>
      </c>
      <c r="G26" s="613">
        <v>40.8</v>
      </c>
      <c r="H26" s="614" t="s">
        <v>686</v>
      </c>
      <c r="I26" s="423" t="s">
        <v>687</v>
      </c>
      <c r="J26" s="426"/>
      <c r="K26" s="646">
        <v>8</v>
      </c>
      <c r="L26" s="425">
        <v>1</v>
      </c>
      <c r="M26" s="426" t="s">
        <v>164</v>
      </c>
      <c r="N26" s="613">
        <v>9.8</v>
      </c>
      <c r="O26" s="614" t="s">
        <v>688</v>
      </c>
      <c r="P26" s="426" t="s">
        <v>689</v>
      </c>
      <c r="Q26" s="423" t="s">
        <v>606</v>
      </c>
      <c r="R26" s="667">
        <v>16</v>
      </c>
      <c r="S26" s="425">
        <v>308.5</v>
      </c>
      <c r="T26" s="426" t="s">
        <v>164</v>
      </c>
      <c r="U26" s="613">
        <v>18.2</v>
      </c>
    </row>
    <row r="27" s="313" customFormat="1" ht="15" customHeight="1" spans="1:21">
      <c r="A27" s="611" t="s">
        <v>690</v>
      </c>
      <c r="B27" s="426" t="s">
        <v>691</v>
      </c>
      <c r="C27" s="426" t="s">
        <v>557</v>
      </c>
      <c r="D27" s="612">
        <v>76.8</v>
      </c>
      <c r="E27" s="425">
        <v>183</v>
      </c>
      <c r="F27" s="426" t="s">
        <v>164</v>
      </c>
      <c r="G27" s="613">
        <v>76.2</v>
      </c>
      <c r="H27" s="614" t="s">
        <v>692</v>
      </c>
      <c r="I27" s="444" t="s">
        <v>693</v>
      </c>
      <c r="J27" s="426"/>
      <c r="K27" s="646">
        <v>14</v>
      </c>
      <c r="L27" s="425">
        <v>1</v>
      </c>
      <c r="M27" s="426" t="s">
        <v>164</v>
      </c>
      <c r="N27" s="613">
        <v>16.5</v>
      </c>
      <c r="O27" s="614" t="s">
        <v>694</v>
      </c>
      <c r="P27" s="444" t="s">
        <v>695</v>
      </c>
      <c r="Q27" s="423" t="s">
        <v>696</v>
      </c>
      <c r="R27" s="667">
        <v>18</v>
      </c>
      <c r="S27" s="622">
        <v>208</v>
      </c>
      <c r="T27" s="426" t="s">
        <v>164</v>
      </c>
      <c r="U27" s="613">
        <v>20.1</v>
      </c>
    </row>
    <row r="28" s="313" customFormat="1" ht="24" spans="1:21">
      <c r="A28" s="611" t="s">
        <v>697</v>
      </c>
      <c r="B28" s="423" t="s">
        <v>698</v>
      </c>
      <c r="C28" s="426" t="s">
        <v>557</v>
      </c>
      <c r="D28" s="612">
        <v>65</v>
      </c>
      <c r="E28" s="425">
        <v>92.25</v>
      </c>
      <c r="F28" s="426" t="s">
        <v>164</v>
      </c>
      <c r="G28" s="613">
        <v>64</v>
      </c>
      <c r="H28" s="614" t="s">
        <v>699</v>
      </c>
      <c r="I28" s="426" t="s">
        <v>700</v>
      </c>
      <c r="J28" s="426" t="s">
        <v>701</v>
      </c>
      <c r="K28" s="646">
        <v>6.7</v>
      </c>
      <c r="L28" s="425">
        <v>237.5</v>
      </c>
      <c r="M28" s="426" t="s">
        <v>164</v>
      </c>
      <c r="N28" s="613">
        <v>6.6</v>
      </c>
      <c r="O28" s="614" t="s">
        <v>702</v>
      </c>
      <c r="P28" s="423" t="s">
        <v>703</v>
      </c>
      <c r="Q28" s="426" t="s">
        <v>40</v>
      </c>
      <c r="R28" s="667">
        <v>6.9</v>
      </c>
      <c r="S28" s="622">
        <v>650</v>
      </c>
      <c r="T28" s="426" t="s">
        <v>164</v>
      </c>
      <c r="U28" s="613">
        <v>7</v>
      </c>
    </row>
    <row r="29" s="313" customFormat="1" ht="24" spans="1:21">
      <c r="A29" s="611" t="s">
        <v>704</v>
      </c>
      <c r="B29" s="426" t="s">
        <v>705</v>
      </c>
      <c r="C29" s="426" t="s">
        <v>706</v>
      </c>
      <c r="D29" s="612">
        <v>29</v>
      </c>
      <c r="E29" s="425">
        <v>142</v>
      </c>
      <c r="F29" s="423" t="s">
        <v>36</v>
      </c>
      <c r="G29" s="613">
        <v>29</v>
      </c>
      <c r="H29" s="614" t="s">
        <v>707</v>
      </c>
      <c r="I29" s="426" t="s">
        <v>708</v>
      </c>
      <c r="J29" s="426" t="s">
        <v>709</v>
      </c>
      <c r="K29" s="646">
        <v>4.3</v>
      </c>
      <c r="L29" s="425">
        <v>1</v>
      </c>
      <c r="M29" s="423" t="s">
        <v>15</v>
      </c>
      <c r="N29" s="613">
        <v>4.5</v>
      </c>
      <c r="O29" s="614" t="s">
        <v>710</v>
      </c>
      <c r="P29" s="426" t="s">
        <v>711</v>
      </c>
      <c r="Q29" s="423"/>
      <c r="R29" s="667">
        <v>5</v>
      </c>
      <c r="S29" s="425">
        <v>24.5</v>
      </c>
      <c r="T29" s="426" t="s">
        <v>164</v>
      </c>
      <c r="U29" s="613">
        <v>6</v>
      </c>
    </row>
    <row r="30" ht="24" spans="1:21">
      <c r="A30" s="611" t="s">
        <v>712</v>
      </c>
      <c r="B30" s="426" t="s">
        <v>713</v>
      </c>
      <c r="C30" s="615" t="s">
        <v>714</v>
      </c>
      <c r="D30" s="612">
        <v>9.5</v>
      </c>
      <c r="E30" s="425">
        <v>210</v>
      </c>
      <c r="F30" s="423" t="s">
        <v>15</v>
      </c>
      <c r="G30" s="613">
        <v>9.5</v>
      </c>
      <c r="H30" s="614" t="s">
        <v>715</v>
      </c>
      <c r="I30" s="423" t="s">
        <v>716</v>
      </c>
      <c r="J30" s="258" t="s">
        <v>717</v>
      </c>
      <c r="K30" s="646">
        <v>7.3</v>
      </c>
      <c r="L30" s="425">
        <v>1147.5</v>
      </c>
      <c r="M30" s="430" t="s">
        <v>164</v>
      </c>
      <c r="N30" s="613">
        <v>7.3</v>
      </c>
      <c r="O30" s="614" t="s">
        <v>718</v>
      </c>
      <c r="P30" s="423" t="s">
        <v>719</v>
      </c>
      <c r="Q30" s="423" t="s">
        <v>40</v>
      </c>
      <c r="R30" s="667">
        <v>5.8</v>
      </c>
      <c r="S30" s="622">
        <v>725</v>
      </c>
      <c r="T30" s="426" t="s">
        <v>164</v>
      </c>
      <c r="U30" s="613">
        <v>5.8</v>
      </c>
    </row>
    <row r="31" ht="16.5" spans="1:21">
      <c r="A31" s="616" t="s">
        <v>720</v>
      </c>
      <c r="B31" s="433" t="s">
        <v>721</v>
      </c>
      <c r="C31" s="436" t="s">
        <v>603</v>
      </c>
      <c r="D31" s="617">
        <v>1.2</v>
      </c>
      <c r="E31" s="618">
        <v>1978</v>
      </c>
      <c r="F31" s="436" t="s">
        <v>603</v>
      </c>
      <c r="G31" s="619">
        <v>1.2</v>
      </c>
      <c r="H31" s="620" t="s">
        <v>722</v>
      </c>
      <c r="I31" s="432" t="s">
        <v>723</v>
      </c>
      <c r="J31" s="433"/>
      <c r="K31" s="646">
        <v>10</v>
      </c>
      <c r="L31" s="618">
        <v>1</v>
      </c>
      <c r="M31" s="436" t="s">
        <v>164</v>
      </c>
      <c r="N31" s="619">
        <v>10</v>
      </c>
      <c r="O31" s="620" t="s">
        <v>724</v>
      </c>
      <c r="P31" s="433" t="s">
        <v>725</v>
      </c>
      <c r="Q31" s="436" t="s">
        <v>726</v>
      </c>
      <c r="R31" s="668">
        <v>1.2</v>
      </c>
      <c r="S31" s="618">
        <v>26850</v>
      </c>
      <c r="T31" s="436" t="s">
        <v>603</v>
      </c>
      <c r="U31" s="619">
        <v>1.27</v>
      </c>
    </row>
    <row r="32" ht="36" customHeight="1" spans="1:21">
      <c r="A32" s="607" t="s">
        <v>2</v>
      </c>
      <c r="B32" s="608" t="s">
        <v>3</v>
      </c>
      <c r="C32" s="608" t="s">
        <v>540</v>
      </c>
      <c r="D32" s="609" t="s">
        <v>6</v>
      </c>
      <c r="E32" s="608" t="s">
        <v>7</v>
      </c>
      <c r="F32" s="608" t="s">
        <v>8</v>
      </c>
      <c r="G32" s="610" t="s">
        <v>9</v>
      </c>
      <c r="H32" s="607" t="s">
        <v>2</v>
      </c>
      <c r="I32" s="608" t="s">
        <v>3</v>
      </c>
      <c r="J32" s="608" t="s">
        <v>540</v>
      </c>
      <c r="K32" s="609" t="s">
        <v>6</v>
      </c>
      <c r="L32" s="608" t="s">
        <v>7</v>
      </c>
      <c r="M32" s="608" t="s">
        <v>8</v>
      </c>
      <c r="N32" s="610" t="s">
        <v>9</v>
      </c>
      <c r="O32" s="607" t="s">
        <v>2</v>
      </c>
      <c r="P32" s="608" t="s">
        <v>3</v>
      </c>
      <c r="Q32" s="608" t="s">
        <v>540</v>
      </c>
      <c r="R32" s="609" t="s">
        <v>6</v>
      </c>
      <c r="S32" s="608" t="s">
        <v>7</v>
      </c>
      <c r="T32" s="608" t="s">
        <v>8</v>
      </c>
      <c r="U32" s="669" t="s">
        <v>9</v>
      </c>
    </row>
    <row r="33" ht="15.75" spans="1:21">
      <c r="A33" s="611" t="s">
        <v>727</v>
      </c>
      <c r="B33" s="444" t="s">
        <v>728</v>
      </c>
      <c r="C33" s="426" t="s">
        <v>557</v>
      </c>
      <c r="D33" s="612">
        <v>50</v>
      </c>
      <c r="E33" s="425">
        <v>73.5</v>
      </c>
      <c r="F33" s="426" t="s">
        <v>164</v>
      </c>
      <c r="G33" s="613">
        <v>60</v>
      </c>
      <c r="H33" s="611" t="s">
        <v>729</v>
      </c>
      <c r="I33" s="426" t="s">
        <v>730</v>
      </c>
      <c r="J33" s="423"/>
      <c r="K33" s="612">
        <v>60</v>
      </c>
      <c r="L33" s="425">
        <v>1</v>
      </c>
      <c r="M33" s="426" t="s">
        <v>164</v>
      </c>
      <c r="N33" s="613">
        <v>60</v>
      </c>
      <c r="O33" s="611" t="s">
        <v>731</v>
      </c>
      <c r="P33" s="423" t="s">
        <v>732</v>
      </c>
      <c r="Q33" s="426" t="s">
        <v>40</v>
      </c>
      <c r="R33" s="612">
        <v>14.7</v>
      </c>
      <c r="S33" s="622">
        <v>450</v>
      </c>
      <c r="T33" s="426" t="s">
        <v>164</v>
      </c>
      <c r="U33" s="613">
        <v>14.5</v>
      </c>
    </row>
    <row r="34" ht="15.75" spans="1:21">
      <c r="A34" s="611" t="s">
        <v>733</v>
      </c>
      <c r="B34" s="444" t="s">
        <v>734</v>
      </c>
      <c r="C34" s="426"/>
      <c r="D34" s="612">
        <v>40</v>
      </c>
      <c r="E34" s="425">
        <v>15</v>
      </c>
      <c r="F34" s="426" t="s">
        <v>164</v>
      </c>
      <c r="G34" s="613">
        <v>45.8</v>
      </c>
      <c r="H34" s="611" t="s">
        <v>735</v>
      </c>
      <c r="I34" s="426" t="s">
        <v>736</v>
      </c>
      <c r="J34" s="426" t="s">
        <v>737</v>
      </c>
      <c r="K34" s="612">
        <v>22.2</v>
      </c>
      <c r="L34" s="425">
        <v>56</v>
      </c>
      <c r="M34" s="426" t="s">
        <v>164</v>
      </c>
      <c r="N34" s="613">
        <v>22</v>
      </c>
      <c r="O34" s="611" t="s">
        <v>738</v>
      </c>
      <c r="P34" s="647" t="s">
        <v>739</v>
      </c>
      <c r="Q34" s="423" t="s">
        <v>40</v>
      </c>
      <c r="R34" s="612">
        <v>4</v>
      </c>
      <c r="S34" s="622">
        <v>1</v>
      </c>
      <c r="T34" s="426" t="s">
        <v>164</v>
      </c>
      <c r="U34" s="613">
        <v>4</v>
      </c>
    </row>
    <row r="35" ht="21" spans="1:21">
      <c r="A35" s="611" t="s">
        <v>740</v>
      </c>
      <c r="B35" s="444" t="s">
        <v>741</v>
      </c>
      <c r="C35" s="423"/>
      <c r="D35" s="612">
        <v>24</v>
      </c>
      <c r="E35" s="425">
        <v>1</v>
      </c>
      <c r="F35" s="426" t="s">
        <v>164</v>
      </c>
      <c r="G35" s="613">
        <v>24</v>
      </c>
      <c r="H35" s="611" t="s">
        <v>742</v>
      </c>
      <c r="I35" s="423" t="s">
        <v>743</v>
      </c>
      <c r="J35" s="258" t="s">
        <v>744</v>
      </c>
      <c r="K35" s="612">
        <v>4</v>
      </c>
      <c r="L35" s="425">
        <v>50</v>
      </c>
      <c r="M35" s="426" t="s">
        <v>15</v>
      </c>
      <c r="N35" s="613">
        <v>3</v>
      </c>
      <c r="O35" s="611" t="s">
        <v>745</v>
      </c>
      <c r="P35" s="426" t="s">
        <v>746</v>
      </c>
      <c r="Q35" s="258" t="s">
        <v>747</v>
      </c>
      <c r="R35" s="612">
        <v>6.5</v>
      </c>
      <c r="S35" s="622">
        <v>1822.5</v>
      </c>
      <c r="T35" s="426" t="s">
        <v>164</v>
      </c>
      <c r="U35" s="613">
        <v>6.6</v>
      </c>
    </row>
    <row r="36" ht="24" spans="1:21">
      <c r="A36" s="611" t="s">
        <v>748</v>
      </c>
      <c r="B36" s="444" t="s">
        <v>749</v>
      </c>
      <c r="C36" s="423"/>
      <c r="D36" s="612">
        <v>8</v>
      </c>
      <c r="E36" s="425">
        <v>1</v>
      </c>
      <c r="F36" s="426" t="s">
        <v>164</v>
      </c>
      <c r="G36" s="613">
        <v>8</v>
      </c>
      <c r="H36" s="611" t="s">
        <v>750</v>
      </c>
      <c r="I36" s="426" t="s">
        <v>751</v>
      </c>
      <c r="J36" s="426" t="s">
        <v>672</v>
      </c>
      <c r="K36" s="612">
        <v>15.1</v>
      </c>
      <c r="L36" s="425">
        <v>5100</v>
      </c>
      <c r="M36" s="426" t="s">
        <v>164</v>
      </c>
      <c r="N36" s="613">
        <v>15</v>
      </c>
      <c r="O36" s="611" t="s">
        <v>752</v>
      </c>
      <c r="P36" s="423" t="s">
        <v>753</v>
      </c>
      <c r="Q36" s="423" t="s">
        <v>40</v>
      </c>
      <c r="R36" s="612">
        <v>5.8</v>
      </c>
      <c r="S36" s="622">
        <v>175</v>
      </c>
      <c r="T36" s="426" t="s">
        <v>164</v>
      </c>
      <c r="U36" s="613">
        <v>6.5</v>
      </c>
    </row>
    <row r="37" ht="21" spans="1:21">
      <c r="A37" s="611" t="s">
        <v>754</v>
      </c>
      <c r="B37" s="423" t="s">
        <v>755</v>
      </c>
      <c r="C37" s="426" t="s">
        <v>101</v>
      </c>
      <c r="D37" s="612">
        <v>9</v>
      </c>
      <c r="E37" s="425">
        <v>1</v>
      </c>
      <c r="F37" s="423" t="s">
        <v>15</v>
      </c>
      <c r="G37" s="613">
        <v>9</v>
      </c>
      <c r="H37" s="611" t="s">
        <v>756</v>
      </c>
      <c r="I37" s="426" t="s">
        <v>757</v>
      </c>
      <c r="J37" s="258" t="s">
        <v>758</v>
      </c>
      <c r="K37" s="612">
        <v>7.3</v>
      </c>
      <c r="L37" s="425">
        <v>4075</v>
      </c>
      <c r="M37" s="426" t="s">
        <v>164</v>
      </c>
      <c r="N37" s="613">
        <v>7.5</v>
      </c>
      <c r="O37" s="611" t="s">
        <v>759</v>
      </c>
      <c r="P37" s="423" t="s">
        <v>760</v>
      </c>
      <c r="Q37" s="423" t="s">
        <v>111</v>
      </c>
      <c r="R37" s="612">
        <v>10.5</v>
      </c>
      <c r="S37" s="622">
        <v>1021</v>
      </c>
      <c r="T37" s="426" t="s">
        <v>164</v>
      </c>
      <c r="U37" s="613">
        <v>11</v>
      </c>
    </row>
    <row r="38" ht="21" spans="1:21">
      <c r="A38" s="611" t="s">
        <v>761</v>
      </c>
      <c r="B38" s="426" t="s">
        <v>762</v>
      </c>
      <c r="C38" s="258" t="s">
        <v>763</v>
      </c>
      <c r="D38" s="612">
        <v>55</v>
      </c>
      <c r="E38" s="425">
        <v>12</v>
      </c>
      <c r="F38" s="423" t="s">
        <v>36</v>
      </c>
      <c r="G38" s="613">
        <v>55</v>
      </c>
      <c r="H38" s="611" t="s">
        <v>764</v>
      </c>
      <c r="I38" s="423" t="s">
        <v>765</v>
      </c>
      <c r="J38" s="426" t="s">
        <v>557</v>
      </c>
      <c r="K38" s="612">
        <v>9</v>
      </c>
      <c r="L38" s="425">
        <v>256.5</v>
      </c>
      <c r="M38" s="426" t="s">
        <v>164</v>
      </c>
      <c r="N38" s="613">
        <v>9.4</v>
      </c>
      <c r="O38" s="611" t="s">
        <v>766</v>
      </c>
      <c r="P38" s="648" t="s">
        <v>767</v>
      </c>
      <c r="Q38" s="649"/>
      <c r="R38" s="670">
        <v>60</v>
      </c>
      <c r="S38" s="671">
        <v>1</v>
      </c>
      <c r="T38" s="648" t="s">
        <v>164</v>
      </c>
      <c r="U38" s="613">
        <v>50</v>
      </c>
    </row>
    <row r="39" ht="15.75" spans="1:21">
      <c r="A39" s="611" t="s">
        <v>768</v>
      </c>
      <c r="B39" s="423" t="s">
        <v>769</v>
      </c>
      <c r="C39" s="426"/>
      <c r="D39" s="612">
        <v>9</v>
      </c>
      <c r="E39" s="425">
        <v>44</v>
      </c>
      <c r="F39" s="426" t="s">
        <v>164</v>
      </c>
      <c r="G39" s="613">
        <v>7.2</v>
      </c>
      <c r="H39" s="611" t="s">
        <v>770</v>
      </c>
      <c r="I39" s="178" t="s">
        <v>771</v>
      </c>
      <c r="J39" s="426"/>
      <c r="K39" s="612">
        <v>23</v>
      </c>
      <c r="L39" s="425">
        <v>6</v>
      </c>
      <c r="M39" s="426" t="s">
        <v>164</v>
      </c>
      <c r="N39" s="613">
        <v>22</v>
      </c>
      <c r="O39" s="611" t="s">
        <v>772</v>
      </c>
      <c r="P39" s="649" t="s">
        <v>773</v>
      </c>
      <c r="Q39" s="649"/>
      <c r="R39" s="670">
        <v>8.4</v>
      </c>
      <c r="S39" s="671">
        <v>100</v>
      </c>
      <c r="T39" s="649" t="s">
        <v>164</v>
      </c>
      <c r="U39" s="613">
        <v>5</v>
      </c>
    </row>
    <row r="40" ht="19.5" spans="1:21">
      <c r="A40" s="611" t="s">
        <v>774</v>
      </c>
      <c r="B40" s="423" t="s">
        <v>775</v>
      </c>
      <c r="C40" s="621" t="s">
        <v>776</v>
      </c>
      <c r="D40" s="612">
        <v>2.8</v>
      </c>
      <c r="E40" s="425">
        <v>1950</v>
      </c>
      <c r="F40" s="423" t="s">
        <v>15</v>
      </c>
      <c r="G40" s="613">
        <v>3.2</v>
      </c>
      <c r="H40" s="611" t="s">
        <v>777</v>
      </c>
      <c r="I40" s="423" t="s">
        <v>778</v>
      </c>
      <c r="J40" s="258" t="s">
        <v>779</v>
      </c>
      <c r="K40" s="612">
        <v>7.9</v>
      </c>
      <c r="L40" s="425">
        <v>284</v>
      </c>
      <c r="M40" s="426" t="s">
        <v>164</v>
      </c>
      <c r="N40" s="613">
        <v>8</v>
      </c>
      <c r="O40" s="611" t="s">
        <v>780</v>
      </c>
      <c r="P40" s="650" t="s">
        <v>781</v>
      </c>
      <c r="Q40" s="649"/>
      <c r="R40" s="670">
        <v>12</v>
      </c>
      <c r="S40" s="671">
        <v>1</v>
      </c>
      <c r="T40" s="648" t="s">
        <v>782</v>
      </c>
      <c r="U40" s="613">
        <v>12</v>
      </c>
    </row>
    <row r="41" ht="15.75" spans="1:21">
      <c r="A41" s="611" t="s">
        <v>783</v>
      </c>
      <c r="B41" s="423" t="s">
        <v>784</v>
      </c>
      <c r="C41" s="426"/>
      <c r="D41" s="612">
        <v>10</v>
      </c>
      <c r="E41" s="622">
        <v>1</v>
      </c>
      <c r="F41" s="423" t="s">
        <v>164</v>
      </c>
      <c r="G41" s="613">
        <v>10</v>
      </c>
      <c r="H41" s="611" t="s">
        <v>785</v>
      </c>
      <c r="I41" s="423" t="s">
        <v>786</v>
      </c>
      <c r="J41" s="426" t="s">
        <v>40</v>
      </c>
      <c r="K41" s="612">
        <v>5.9</v>
      </c>
      <c r="L41" s="622">
        <v>850</v>
      </c>
      <c r="M41" s="426" t="s">
        <v>164</v>
      </c>
      <c r="N41" s="613">
        <v>6.2</v>
      </c>
      <c r="O41" s="611" t="s">
        <v>787</v>
      </c>
      <c r="P41" s="444" t="s">
        <v>788</v>
      </c>
      <c r="Q41" s="426" t="s">
        <v>789</v>
      </c>
      <c r="R41" s="612">
        <v>96</v>
      </c>
      <c r="S41" s="622">
        <v>1</v>
      </c>
      <c r="T41" s="423" t="s">
        <v>15</v>
      </c>
      <c r="U41" s="613">
        <v>96</v>
      </c>
    </row>
    <row r="42" ht="15.75" spans="1:21">
      <c r="A42" s="611" t="s">
        <v>790</v>
      </c>
      <c r="B42" s="423" t="s">
        <v>791</v>
      </c>
      <c r="C42" s="426"/>
      <c r="D42" s="612">
        <v>18</v>
      </c>
      <c r="E42" s="622">
        <v>9</v>
      </c>
      <c r="F42" s="426" t="s">
        <v>164</v>
      </c>
      <c r="G42" s="613">
        <v>17.5</v>
      </c>
      <c r="H42" s="611" t="s">
        <v>792</v>
      </c>
      <c r="I42" s="426" t="s">
        <v>793</v>
      </c>
      <c r="J42" s="426" t="s">
        <v>40</v>
      </c>
      <c r="K42" s="612">
        <v>5.5</v>
      </c>
      <c r="L42" s="622">
        <v>9750</v>
      </c>
      <c r="M42" s="426" t="s">
        <v>164</v>
      </c>
      <c r="N42" s="613">
        <v>5.4</v>
      </c>
      <c r="O42" s="611" t="s">
        <v>229</v>
      </c>
      <c r="P42" s="423" t="s">
        <v>794</v>
      </c>
      <c r="Q42" s="423" t="s">
        <v>795</v>
      </c>
      <c r="R42" s="612">
        <v>2</v>
      </c>
      <c r="S42" s="622">
        <v>1</v>
      </c>
      <c r="T42" s="423" t="s">
        <v>154</v>
      </c>
      <c r="U42" s="613">
        <v>2</v>
      </c>
    </row>
    <row r="43" s="601" customFormat="1" ht="21.75" spans="1:21">
      <c r="A43" s="616" t="s">
        <v>796</v>
      </c>
      <c r="B43" s="433" t="s">
        <v>680</v>
      </c>
      <c r="C43" s="436" t="s">
        <v>797</v>
      </c>
      <c r="D43" s="617">
        <v>7</v>
      </c>
      <c r="E43" s="623">
        <v>110</v>
      </c>
      <c r="F43" s="436" t="s">
        <v>164</v>
      </c>
      <c r="G43" s="619">
        <v>6.2</v>
      </c>
      <c r="H43" s="616" t="s">
        <v>798</v>
      </c>
      <c r="I43" s="433" t="s">
        <v>799</v>
      </c>
      <c r="J43" s="651" t="s">
        <v>800</v>
      </c>
      <c r="K43" s="617">
        <v>58</v>
      </c>
      <c r="L43" s="623">
        <v>375</v>
      </c>
      <c r="M43" s="436" t="s">
        <v>164</v>
      </c>
      <c r="N43" s="619">
        <v>59.2</v>
      </c>
      <c r="O43" s="652"/>
      <c r="P43" s="653"/>
      <c r="Q43" s="653"/>
      <c r="R43" s="653"/>
      <c r="S43" s="653"/>
      <c r="T43" s="653"/>
      <c r="U43" s="672"/>
    </row>
    <row r="44" ht="24" customHeight="1" spans="1:22">
      <c r="A44" s="624"/>
      <c r="B44" s="625"/>
      <c r="C44" s="625"/>
      <c r="D44" s="625"/>
      <c r="E44" s="625"/>
      <c r="F44" s="625"/>
      <c r="G44" s="625"/>
      <c r="H44" s="625"/>
      <c r="I44" s="625"/>
      <c r="J44" s="625"/>
      <c r="K44" s="625"/>
      <c r="L44" s="624"/>
      <c r="M44" s="625"/>
      <c r="N44" s="625"/>
      <c r="O44" s="379" t="s">
        <v>239</v>
      </c>
      <c r="P44" s="379"/>
      <c r="Q44" s="265">
        <f>SUMPRODUCT(E4:E43,G4:G43)+SUMPRODUCT(L4:L43,N4:N43)+SUMPRODUCT(S4:S43,U4:U43)</f>
        <v>603072.98</v>
      </c>
      <c r="R44" s="265"/>
      <c r="S44" s="264" t="s">
        <v>240</v>
      </c>
      <c r="T44" s="625"/>
      <c r="U44" s="673"/>
      <c r="V44" s="313"/>
    </row>
    <row r="45" ht="2.25" customHeight="1" spans="1:21">
      <c r="A45" s="626" t="s">
        <v>801</v>
      </c>
      <c r="B45" s="627"/>
      <c r="C45" s="627"/>
      <c r="D45" s="627"/>
      <c r="E45" s="627"/>
      <c r="F45" s="627"/>
      <c r="G45" s="627"/>
      <c r="H45" s="627"/>
      <c r="I45" s="627"/>
      <c r="J45" s="627"/>
      <c r="K45" s="654"/>
      <c r="L45" s="655" t="s">
        <v>802</v>
      </c>
      <c r="M45" s="656"/>
      <c r="N45" s="656"/>
      <c r="O45" s="656"/>
      <c r="P45" s="656"/>
      <c r="Q45" s="656"/>
      <c r="R45" s="656"/>
      <c r="S45" s="656"/>
      <c r="T45" s="656"/>
      <c r="U45" s="674"/>
    </row>
    <row r="46" ht="18" hidden="1" customHeight="1" spans="1:21">
      <c r="A46" s="626"/>
      <c r="B46" s="627"/>
      <c r="C46" s="627"/>
      <c r="D46" s="627"/>
      <c r="E46" s="627"/>
      <c r="F46" s="627"/>
      <c r="G46" s="627"/>
      <c r="H46" s="627"/>
      <c r="I46" s="627"/>
      <c r="J46" s="627"/>
      <c r="K46" s="654"/>
      <c r="L46" s="657" t="s">
        <v>803</v>
      </c>
      <c r="M46" s="658"/>
      <c r="N46" s="658"/>
      <c r="O46" s="658"/>
      <c r="P46" s="658"/>
      <c r="Q46" s="658" t="s">
        <v>804</v>
      </c>
      <c r="R46" s="658"/>
      <c r="S46" s="658"/>
      <c r="T46" s="658"/>
      <c r="U46" s="675"/>
    </row>
    <row r="47" ht="18.75" hidden="1" customHeight="1" spans="1:21">
      <c r="A47" s="626"/>
      <c r="B47" s="627"/>
      <c r="C47" s="627"/>
      <c r="D47" s="627"/>
      <c r="E47" s="627"/>
      <c r="F47" s="627"/>
      <c r="G47" s="627"/>
      <c r="H47" s="627"/>
      <c r="I47" s="627"/>
      <c r="J47" s="627"/>
      <c r="K47" s="654"/>
      <c r="L47" s="657" t="s">
        <v>805</v>
      </c>
      <c r="M47" s="658"/>
      <c r="N47" s="658"/>
      <c r="O47" s="658"/>
      <c r="P47" s="658"/>
      <c r="Q47" s="658" t="s">
        <v>244</v>
      </c>
      <c r="R47" s="658"/>
      <c r="S47" s="658"/>
      <c r="T47" s="658"/>
      <c r="U47" s="675"/>
    </row>
    <row r="48" ht="17.25" hidden="1" customHeight="1" spans="1:21">
      <c r="A48" s="626"/>
      <c r="B48" s="627"/>
      <c r="C48" s="627"/>
      <c r="D48" s="627"/>
      <c r="E48" s="627"/>
      <c r="F48" s="627"/>
      <c r="G48" s="627"/>
      <c r="H48" s="627"/>
      <c r="I48" s="627"/>
      <c r="J48" s="627"/>
      <c r="K48" s="654"/>
      <c r="L48" s="659" t="s">
        <v>806</v>
      </c>
      <c r="M48" s="660"/>
      <c r="N48" s="660"/>
      <c r="O48" s="660"/>
      <c r="P48" s="660"/>
      <c r="Q48" s="660"/>
      <c r="R48" s="660"/>
      <c r="S48" s="660"/>
      <c r="T48" s="660"/>
      <c r="U48" s="676"/>
    </row>
    <row r="49" ht="13.5" customHeight="1" spans="1:21">
      <c r="A49" s="626"/>
      <c r="B49" s="627"/>
      <c r="C49" s="627"/>
      <c r="D49" s="627"/>
      <c r="E49" s="627"/>
      <c r="F49" s="627"/>
      <c r="G49" s="627"/>
      <c r="H49" s="627"/>
      <c r="I49" s="627"/>
      <c r="J49" s="627"/>
      <c r="K49" s="654"/>
      <c r="L49" s="655" t="s">
        <v>807</v>
      </c>
      <c r="M49" s="656"/>
      <c r="N49" s="656"/>
      <c r="O49" s="656"/>
      <c r="P49" s="656"/>
      <c r="Q49" s="656"/>
      <c r="R49" s="656"/>
      <c r="S49" s="656"/>
      <c r="T49" s="656"/>
      <c r="U49" s="674"/>
    </row>
    <row r="50" ht="17.25" customHeight="1" spans="1:21">
      <c r="A50" s="626"/>
      <c r="B50" s="627"/>
      <c r="C50" s="627"/>
      <c r="D50" s="627"/>
      <c r="E50" s="627"/>
      <c r="F50" s="627"/>
      <c r="G50" s="627"/>
      <c r="H50" s="627"/>
      <c r="I50" s="627"/>
      <c r="J50" s="627"/>
      <c r="K50" s="654"/>
      <c r="L50" s="657" t="s">
        <v>808</v>
      </c>
      <c r="M50" s="658"/>
      <c r="N50" s="658"/>
      <c r="O50" s="658"/>
      <c r="P50" s="658"/>
      <c r="Q50" s="658" t="s">
        <v>809</v>
      </c>
      <c r="R50" s="658"/>
      <c r="S50" s="658"/>
      <c r="T50" s="658"/>
      <c r="U50" s="675"/>
    </row>
    <row r="51" ht="19.5" customHeight="1" spans="1:21">
      <c r="A51" s="626"/>
      <c r="B51" s="627"/>
      <c r="C51" s="627"/>
      <c r="D51" s="627"/>
      <c r="E51" s="627"/>
      <c r="F51" s="627"/>
      <c r="G51" s="627"/>
      <c r="H51" s="627"/>
      <c r="I51" s="627"/>
      <c r="J51" s="627"/>
      <c r="K51" s="654"/>
      <c r="L51" s="657" t="s">
        <v>810</v>
      </c>
      <c r="M51" s="658"/>
      <c r="N51" s="658"/>
      <c r="O51" s="658"/>
      <c r="P51" s="658"/>
      <c r="Q51" s="658" t="s">
        <v>811</v>
      </c>
      <c r="R51" s="658"/>
      <c r="S51" s="658"/>
      <c r="T51" s="658"/>
      <c r="U51" s="675"/>
    </row>
    <row r="52" ht="24" customHeight="1" spans="1:21">
      <c r="A52" s="628"/>
      <c r="B52" s="629"/>
      <c r="C52" s="629"/>
      <c r="D52" s="629"/>
      <c r="E52" s="629"/>
      <c r="F52" s="629"/>
      <c r="G52" s="629"/>
      <c r="H52" s="629"/>
      <c r="I52" s="629"/>
      <c r="J52" s="629"/>
      <c r="K52" s="661"/>
      <c r="L52" s="659" t="s">
        <v>806</v>
      </c>
      <c r="M52" s="660"/>
      <c r="N52" s="660"/>
      <c r="O52" s="660"/>
      <c r="P52" s="660"/>
      <c r="Q52" s="660"/>
      <c r="R52" s="660"/>
      <c r="S52" s="660"/>
      <c r="T52" s="660"/>
      <c r="U52" s="676"/>
    </row>
    <row r="53" ht="15" spans="12:21">
      <c r="L53" s="658"/>
      <c r="M53" s="658"/>
      <c r="N53" s="658"/>
      <c r="O53" s="658"/>
      <c r="P53" s="658"/>
      <c r="Q53" s="658"/>
      <c r="R53" s="658"/>
      <c r="S53" s="658"/>
      <c r="T53" s="658"/>
      <c r="U53" s="675"/>
    </row>
    <row r="54" ht="29.25" customHeight="1" spans="1:21">
      <c r="A54" s="630" t="s">
        <v>247</v>
      </c>
      <c r="B54" s="631" t="s">
        <v>812</v>
      </c>
      <c r="C54" s="632"/>
      <c r="D54" s="633"/>
      <c r="E54" s="632"/>
      <c r="F54" s="634"/>
      <c r="G54" s="634"/>
      <c r="H54" s="635" t="s">
        <v>249</v>
      </c>
      <c r="I54" s="635"/>
      <c r="J54" s="632" t="s">
        <v>813</v>
      </c>
      <c r="K54" s="632"/>
      <c r="L54" s="662"/>
      <c r="M54" s="662"/>
      <c r="N54" s="634"/>
      <c r="O54" s="632" t="s">
        <v>253</v>
      </c>
      <c r="P54" s="632"/>
      <c r="Q54" s="677"/>
      <c r="R54" s="678"/>
      <c r="S54" s="634"/>
      <c r="T54" s="634"/>
      <c r="U54" s="679" t="s">
        <v>247</v>
      </c>
    </row>
    <row r="55" ht="29.25" customHeight="1" spans="1:21">
      <c r="A55" s="636"/>
      <c r="B55" s="637" t="s">
        <v>814</v>
      </c>
      <c r="C55" s="638"/>
      <c r="D55" s="638"/>
      <c r="E55" s="638"/>
      <c r="F55" s="638"/>
      <c r="G55" s="639"/>
      <c r="H55" s="640"/>
      <c r="I55" s="639"/>
      <c r="J55" s="638" t="s">
        <v>815</v>
      </c>
      <c r="K55" s="638"/>
      <c r="L55" s="639"/>
      <c r="M55" s="639"/>
      <c r="N55" s="640"/>
      <c r="O55" s="638" t="s">
        <v>255</v>
      </c>
      <c r="P55" s="638"/>
      <c r="Q55" s="680"/>
      <c r="R55" s="681"/>
      <c r="S55" s="639"/>
      <c r="T55" s="639"/>
      <c r="U55" s="682"/>
    </row>
    <row r="56" ht="29.25" customHeight="1" spans="1:21">
      <c r="A56" s="641"/>
      <c r="B56" s="440" t="s">
        <v>256</v>
      </c>
      <c r="C56" s="642"/>
      <c r="D56" s="643"/>
      <c r="E56" s="644"/>
      <c r="F56" s="644"/>
      <c r="G56" s="645"/>
      <c r="H56" s="644"/>
      <c r="I56" s="663"/>
      <c r="J56" s="664"/>
      <c r="K56" s="643"/>
      <c r="L56" s="664"/>
      <c r="M56" s="645"/>
      <c r="N56" s="644"/>
      <c r="O56" s="665" t="s">
        <v>257</v>
      </c>
      <c r="P56" s="665"/>
      <c r="Q56" s="388" t="s">
        <v>816</v>
      </c>
      <c r="R56" s="683"/>
      <c r="S56" s="645"/>
      <c r="T56" s="645"/>
      <c r="U56" s="684"/>
    </row>
    <row r="59" ht="18.75" customHeight="1" spans="3:18">
      <c r="C59" s="341"/>
      <c r="D59" s="341"/>
      <c r="E59" s="341"/>
      <c r="F59" s="341"/>
      <c r="G59" s="341"/>
      <c r="H59" s="341"/>
      <c r="J59" s="341"/>
      <c r="K59" s="341"/>
      <c r="L59" s="341"/>
      <c r="R59" s="341"/>
    </row>
    <row r="60" ht="18.75" customHeight="1" spans="3:18">
      <c r="C60" s="341"/>
      <c r="D60" s="341"/>
      <c r="E60" s="341"/>
      <c r="F60" s="341"/>
      <c r="G60" s="341"/>
      <c r="H60" s="341"/>
      <c r="J60" s="341"/>
      <c r="K60" s="341"/>
      <c r="L60" s="341"/>
      <c r="R60" s="341"/>
    </row>
    <row r="61" ht="18.75" customHeight="1" spans="3:18">
      <c r="C61" s="341"/>
      <c r="D61" s="341"/>
      <c r="E61" s="341"/>
      <c r="F61" s="341"/>
      <c r="G61" s="341"/>
      <c r="H61" s="341"/>
      <c r="J61" s="341"/>
      <c r="K61" s="341"/>
      <c r="L61" s="341"/>
      <c r="R61" s="341"/>
    </row>
    <row r="62" ht="18.75" customHeight="1" spans="3:18">
      <c r="C62" s="341"/>
      <c r="D62" s="341"/>
      <c r="E62" s="341"/>
      <c r="F62" s="341"/>
      <c r="G62" s="341"/>
      <c r="H62" s="341"/>
      <c r="J62" s="341"/>
      <c r="K62" s="341"/>
      <c r="L62" s="341"/>
      <c r="R62" s="341"/>
    </row>
  </sheetData>
  <sheetProtection selectLockedCells="1" formatCells="0" formatColumns="0" formatRows="0" insertColumns="0"/>
  <mergeCells count="26">
    <mergeCell ref="A1:U1"/>
    <mergeCell ref="A2:P2"/>
    <mergeCell ref="O44:P44"/>
    <mergeCell ref="Q44:R44"/>
    <mergeCell ref="L45:U45"/>
    <mergeCell ref="L46:P46"/>
    <mergeCell ref="Q46:U46"/>
    <mergeCell ref="L47:P47"/>
    <mergeCell ref="Q47:U47"/>
    <mergeCell ref="L48:P48"/>
    <mergeCell ref="L49:U49"/>
    <mergeCell ref="L50:P50"/>
    <mergeCell ref="Q50:U50"/>
    <mergeCell ref="L51:P51"/>
    <mergeCell ref="Q51:U51"/>
    <mergeCell ref="L52:P52"/>
    <mergeCell ref="H54:I54"/>
    <mergeCell ref="J54:K54"/>
    <mergeCell ref="O54:P54"/>
    <mergeCell ref="B55:F55"/>
    <mergeCell ref="J55:K55"/>
    <mergeCell ref="O55:P55"/>
    <mergeCell ref="O56:P56"/>
    <mergeCell ref="A54:A56"/>
    <mergeCell ref="U54:U56"/>
    <mergeCell ref="A45:K52"/>
  </mergeCells>
  <pageMargins left="0.36" right="0" top="0.19" bottom="0.34" header="0.15" footer="0.14"/>
  <pageSetup paperSize="9" scale="97" orientation="landscape"/>
  <headerFooter alignWithMargins="0">
    <oddFooter>&amp;C第&amp;P页，总&amp;N页</oddFooter>
  </headerFooter>
  <rowBreaks count="1" manualBreakCount="1">
    <brk id="31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E22" sqref="E22:I22"/>
    </sheetView>
  </sheetViews>
  <sheetFormatPr defaultColWidth="9" defaultRowHeight="14.25"/>
  <cols>
    <col min="1" max="1" width="9.75" style="162" customWidth="1"/>
    <col min="2" max="2" width="16.875" style="162" customWidth="1"/>
    <col min="3" max="3" width="16.375" style="162" customWidth="1"/>
    <col min="4" max="4" width="12.5" style="162" customWidth="1"/>
    <col min="5" max="5" width="16.25" style="162" customWidth="1"/>
    <col min="6" max="6" width="18.25" style="162" customWidth="1"/>
    <col min="7" max="7" width="16.125" style="162" customWidth="1"/>
    <col min="8" max="8" width="12" style="162" customWidth="1"/>
    <col min="9" max="9" width="11" style="162" customWidth="1"/>
    <col min="10" max="16384" width="9" style="162"/>
  </cols>
  <sheetData>
    <row r="1" ht="20.25" spans="1:9">
      <c r="A1" s="280" t="s">
        <v>0</v>
      </c>
      <c r="B1" s="280"/>
      <c r="C1" s="280"/>
      <c r="D1" s="280"/>
      <c r="E1" s="280"/>
      <c r="F1" s="280"/>
      <c r="G1" s="280"/>
      <c r="H1" s="280"/>
      <c r="I1" s="280"/>
    </row>
    <row r="2" s="134" customFormat="1" ht="21.75" customHeight="1" spans="1:9">
      <c r="A2" s="455" t="s">
        <v>817</v>
      </c>
      <c r="B2" s="455"/>
      <c r="C2" s="455"/>
      <c r="D2" s="455"/>
      <c r="E2" s="455"/>
      <c r="F2" s="455"/>
      <c r="G2" s="455"/>
      <c r="H2" s="455"/>
      <c r="I2" s="455"/>
    </row>
    <row r="3" s="313" customFormat="1" ht="25.5" customHeight="1" spans="1:9">
      <c r="A3" s="283" t="s">
        <v>2</v>
      </c>
      <c r="B3" s="392" t="s">
        <v>3</v>
      </c>
      <c r="C3" s="392" t="s">
        <v>818</v>
      </c>
      <c r="D3" s="392" t="s">
        <v>6</v>
      </c>
      <c r="E3" s="513" t="s">
        <v>7</v>
      </c>
      <c r="F3" s="392" t="s">
        <v>8</v>
      </c>
      <c r="G3" s="392" t="s">
        <v>9</v>
      </c>
      <c r="H3" s="466" t="s">
        <v>10</v>
      </c>
      <c r="I3" s="409"/>
    </row>
    <row r="4" s="134" customFormat="1" ht="18.95" customHeight="1" spans="1:9">
      <c r="A4" s="566" t="s">
        <v>819</v>
      </c>
      <c r="B4" s="540" t="s">
        <v>820</v>
      </c>
      <c r="C4" s="540"/>
      <c r="D4" s="506">
        <v>0.65</v>
      </c>
      <c r="E4" s="567">
        <v>9858</v>
      </c>
      <c r="F4" s="540" t="s">
        <v>821</v>
      </c>
      <c r="G4" s="568">
        <v>0.65</v>
      </c>
      <c r="H4" s="569"/>
      <c r="I4" s="591"/>
    </row>
    <row r="5" s="134" customFormat="1" ht="18.95" customHeight="1" spans="1:9">
      <c r="A5" s="566" t="s">
        <v>822</v>
      </c>
      <c r="B5" s="540" t="s">
        <v>823</v>
      </c>
      <c r="C5" s="570" t="s">
        <v>824</v>
      </c>
      <c r="D5" s="506">
        <v>5.2</v>
      </c>
      <c r="E5" s="567">
        <v>119</v>
      </c>
      <c r="F5" s="571" t="s">
        <v>164</v>
      </c>
      <c r="G5" s="568">
        <v>5.1</v>
      </c>
      <c r="H5" s="569"/>
      <c r="I5" s="591"/>
    </row>
    <row r="6" s="134" customFormat="1" ht="18.95" customHeight="1" spans="1:9">
      <c r="A6" s="566" t="s">
        <v>825</v>
      </c>
      <c r="B6" s="540" t="s">
        <v>826</v>
      </c>
      <c r="C6" s="540"/>
      <c r="D6" s="506">
        <v>8.6</v>
      </c>
      <c r="E6" s="567">
        <v>589.5</v>
      </c>
      <c r="F6" s="571" t="s">
        <v>164</v>
      </c>
      <c r="G6" s="568">
        <v>8.5</v>
      </c>
      <c r="H6" s="569"/>
      <c r="I6" s="591"/>
    </row>
    <row r="7" s="134" customFormat="1" ht="18.95" customHeight="1" spans="1:9">
      <c r="A7" s="566" t="s">
        <v>827</v>
      </c>
      <c r="B7" s="540" t="s">
        <v>828</v>
      </c>
      <c r="C7" s="570" t="s">
        <v>824</v>
      </c>
      <c r="D7" s="506">
        <v>5.2</v>
      </c>
      <c r="E7" s="567">
        <v>1212.3</v>
      </c>
      <c r="F7" s="571" t="s">
        <v>164</v>
      </c>
      <c r="G7" s="568">
        <v>5.1</v>
      </c>
      <c r="H7" s="569"/>
      <c r="I7" s="591"/>
    </row>
    <row r="8" ht="18.95" customHeight="1" spans="1:9">
      <c r="A8" s="566" t="s">
        <v>829</v>
      </c>
      <c r="B8" s="572" t="s">
        <v>830</v>
      </c>
      <c r="C8" s="540"/>
      <c r="D8" s="506">
        <v>14</v>
      </c>
      <c r="E8" s="573">
        <v>2526.5</v>
      </c>
      <c r="F8" s="571" t="s">
        <v>164</v>
      </c>
      <c r="G8" s="568">
        <v>13.9</v>
      </c>
      <c r="H8" s="569"/>
      <c r="I8" s="591"/>
    </row>
    <row r="9" ht="18.95" customHeight="1" spans="1:9">
      <c r="A9" s="566" t="s">
        <v>831</v>
      </c>
      <c r="B9" s="540" t="s">
        <v>832</v>
      </c>
      <c r="C9" s="540"/>
      <c r="D9" s="506">
        <v>7.8</v>
      </c>
      <c r="E9" s="567">
        <v>57</v>
      </c>
      <c r="F9" s="571" t="s">
        <v>164</v>
      </c>
      <c r="G9" s="568">
        <v>7.4</v>
      </c>
      <c r="H9" s="569"/>
      <c r="I9" s="591"/>
    </row>
    <row r="10" ht="18.95" customHeight="1" spans="1:9">
      <c r="A10" s="566" t="s">
        <v>833</v>
      </c>
      <c r="B10" s="540" t="s">
        <v>834</v>
      </c>
      <c r="C10" s="570" t="s">
        <v>824</v>
      </c>
      <c r="D10" s="506">
        <v>11</v>
      </c>
      <c r="E10" s="567">
        <v>1838</v>
      </c>
      <c r="F10" s="571" t="s">
        <v>164</v>
      </c>
      <c r="G10" s="568">
        <v>10.8</v>
      </c>
      <c r="H10" s="569" t="s">
        <v>835</v>
      </c>
      <c r="I10" s="591"/>
    </row>
    <row r="11" ht="18.95" customHeight="1" spans="1:9">
      <c r="A11" s="566" t="s">
        <v>836</v>
      </c>
      <c r="B11" s="540" t="s">
        <v>837</v>
      </c>
      <c r="C11" s="540"/>
      <c r="D11" s="506">
        <v>3.5</v>
      </c>
      <c r="E11" s="567">
        <v>6477.8</v>
      </c>
      <c r="F11" s="571" t="s">
        <v>164</v>
      </c>
      <c r="G11" s="568">
        <v>3.4</v>
      </c>
      <c r="H11" s="569"/>
      <c r="I11" s="591"/>
    </row>
    <row r="12" ht="18.95" customHeight="1" spans="1:9">
      <c r="A12" s="566" t="s">
        <v>838</v>
      </c>
      <c r="B12" s="540" t="s">
        <v>839</v>
      </c>
      <c r="C12" s="570" t="s">
        <v>824</v>
      </c>
      <c r="D12" s="506">
        <v>2.25</v>
      </c>
      <c r="E12" s="567">
        <v>15018</v>
      </c>
      <c r="F12" s="571" t="s">
        <v>164</v>
      </c>
      <c r="G12" s="568">
        <v>2.25</v>
      </c>
      <c r="H12" s="569"/>
      <c r="I12" s="591"/>
    </row>
    <row r="13" ht="18.95" customHeight="1" spans="1:9">
      <c r="A13" s="566" t="s">
        <v>840</v>
      </c>
      <c r="B13" s="572" t="s">
        <v>841</v>
      </c>
      <c r="C13" s="572"/>
      <c r="D13" s="506">
        <v>4</v>
      </c>
      <c r="E13" s="567">
        <v>328</v>
      </c>
      <c r="F13" s="571" t="s">
        <v>164</v>
      </c>
      <c r="G13" s="568">
        <v>3.8</v>
      </c>
      <c r="H13" s="569"/>
      <c r="I13" s="591"/>
    </row>
    <row r="14" ht="18.95" customHeight="1" spans="1:9">
      <c r="A14" s="574" t="s">
        <v>842</v>
      </c>
      <c r="B14" s="575" t="s">
        <v>843</v>
      </c>
      <c r="C14" s="576"/>
      <c r="D14" s="506">
        <v>9</v>
      </c>
      <c r="E14" s="577">
        <v>96.5</v>
      </c>
      <c r="F14" s="578" t="s">
        <v>164</v>
      </c>
      <c r="G14" s="568">
        <v>8.6</v>
      </c>
      <c r="H14" s="579"/>
      <c r="I14" s="592"/>
    </row>
    <row r="15" ht="18.95" customHeight="1" spans="1:9">
      <c r="A15" s="566" t="s">
        <v>844</v>
      </c>
      <c r="B15" s="540" t="s">
        <v>845</v>
      </c>
      <c r="C15" s="540"/>
      <c r="D15" s="506">
        <v>7.5</v>
      </c>
      <c r="E15" s="567">
        <v>153.3</v>
      </c>
      <c r="F15" s="578" t="s">
        <v>164</v>
      </c>
      <c r="G15" s="568">
        <v>7.2</v>
      </c>
      <c r="H15" s="579"/>
      <c r="I15" s="592"/>
    </row>
    <row r="16" ht="18.95" customHeight="1" spans="1:9">
      <c r="A16" s="566" t="s">
        <v>846</v>
      </c>
      <c r="B16" s="540" t="s">
        <v>847</v>
      </c>
      <c r="C16" s="540"/>
      <c r="D16" s="506">
        <v>7.9</v>
      </c>
      <c r="E16" s="567">
        <v>2521.4</v>
      </c>
      <c r="F16" s="578" t="s">
        <v>164</v>
      </c>
      <c r="G16" s="568">
        <v>7.7</v>
      </c>
      <c r="H16" s="579"/>
      <c r="I16" s="592"/>
    </row>
    <row r="17" ht="18.95" customHeight="1" spans="1:9">
      <c r="A17" s="580" t="s">
        <v>848</v>
      </c>
      <c r="B17" s="581" t="s">
        <v>849</v>
      </c>
      <c r="C17" s="581"/>
      <c r="D17" s="506">
        <v>11</v>
      </c>
      <c r="E17" s="582">
        <v>208</v>
      </c>
      <c r="F17" s="583" t="s">
        <v>164</v>
      </c>
      <c r="G17" s="568">
        <v>10.8</v>
      </c>
      <c r="H17" s="584"/>
      <c r="I17" s="593"/>
    </row>
    <row r="18" ht="16.5" customHeight="1" spans="1:9">
      <c r="A18" s="460"/>
      <c r="B18" s="585"/>
      <c r="C18" s="368"/>
      <c r="D18" s="586"/>
      <c r="E18" s="379" t="s">
        <v>239</v>
      </c>
      <c r="F18" s="379"/>
      <c r="G18" s="265">
        <f>SUMPRODUCT(G4:G17,E4:E17)</f>
        <v>154254.89</v>
      </c>
      <c r="H18" s="265"/>
      <c r="I18" s="594" t="s">
        <v>240</v>
      </c>
    </row>
    <row r="19" ht="18.75" customHeight="1" spans="1:9">
      <c r="A19" s="363" t="s">
        <v>241</v>
      </c>
      <c r="B19" s="364"/>
      <c r="C19" s="364"/>
      <c r="D19" s="364"/>
      <c r="E19" s="587" t="s">
        <v>242</v>
      </c>
      <c r="F19" s="303"/>
      <c r="G19" s="303"/>
      <c r="H19" s="303"/>
      <c r="I19" s="304"/>
    </row>
    <row r="20" ht="18.75" customHeight="1" spans="1:9">
      <c r="A20" s="363"/>
      <c r="B20" s="364"/>
      <c r="C20" s="364"/>
      <c r="D20" s="364"/>
      <c r="E20" s="305" t="s">
        <v>243</v>
      </c>
      <c r="F20" s="305"/>
      <c r="G20" s="588" t="s">
        <v>244</v>
      </c>
      <c r="H20" s="589"/>
      <c r="I20" s="595"/>
    </row>
    <row r="21" ht="18.75" customHeight="1" spans="1:9">
      <c r="A21" s="363"/>
      <c r="B21" s="364"/>
      <c r="C21" s="364"/>
      <c r="D21" s="364"/>
      <c r="E21" s="305" t="s">
        <v>245</v>
      </c>
      <c r="F21" s="305"/>
      <c r="G21" s="589" t="s">
        <v>244</v>
      </c>
      <c r="H21" s="589"/>
      <c r="I21" s="595"/>
    </row>
    <row r="22" ht="18.75" customHeight="1" spans="1:9">
      <c r="A22" s="365"/>
      <c r="B22" s="366"/>
      <c r="C22" s="366"/>
      <c r="D22" s="366"/>
      <c r="E22" s="310" t="s">
        <v>850</v>
      </c>
      <c r="F22" s="310"/>
      <c r="G22" s="310"/>
      <c r="H22" s="310"/>
      <c r="I22" s="311"/>
    </row>
    <row r="23" ht="12" customHeight="1" spans="1:9">
      <c r="A23" s="314"/>
      <c r="B23" s="313"/>
      <c r="C23" s="313"/>
      <c r="D23" s="314"/>
      <c r="E23" s="314"/>
      <c r="F23" s="314"/>
      <c r="G23" s="314"/>
      <c r="H23" s="314"/>
      <c r="I23" s="314"/>
    </row>
    <row r="24" ht="17.25" customHeight="1" spans="1:9">
      <c r="A24" s="316" t="s">
        <v>247</v>
      </c>
      <c r="B24" s="317" t="s">
        <v>248</v>
      </c>
      <c r="C24" s="369"/>
      <c r="D24" s="369" t="s">
        <v>851</v>
      </c>
      <c r="E24" s="369"/>
      <c r="F24" s="319"/>
      <c r="G24" s="368"/>
      <c r="H24" s="368"/>
      <c r="I24" s="596" t="s">
        <v>247</v>
      </c>
    </row>
    <row r="25" ht="17.25" customHeight="1" spans="1:9">
      <c r="A25" s="322"/>
      <c r="B25" s="323"/>
      <c r="C25" s="325"/>
      <c r="D25" s="384" t="s">
        <v>852</v>
      </c>
      <c r="E25" s="312"/>
      <c r="F25" s="326" t="s">
        <v>253</v>
      </c>
      <c r="G25" s="418"/>
      <c r="H25" s="313"/>
      <c r="I25" s="597"/>
    </row>
    <row r="26" ht="17.25" customHeight="1" spans="1:9">
      <c r="A26" s="322"/>
      <c r="B26" s="329" t="s">
        <v>853</v>
      </c>
      <c r="C26" s="332"/>
      <c r="D26" s="384"/>
      <c r="E26" s="312"/>
      <c r="F26" s="313"/>
      <c r="G26" s="134"/>
      <c r="H26" s="134"/>
      <c r="I26" s="597"/>
    </row>
    <row r="27" ht="17.25" customHeight="1" spans="1:9">
      <c r="A27" s="322"/>
      <c r="B27" s="134"/>
      <c r="C27" s="134"/>
      <c r="D27" s="332"/>
      <c r="E27" s="312"/>
      <c r="F27" s="326" t="s">
        <v>255</v>
      </c>
      <c r="G27" s="419"/>
      <c r="H27" s="134"/>
      <c r="I27" s="597"/>
    </row>
    <row r="28" ht="25.5" customHeight="1" spans="1:9">
      <c r="A28" s="334"/>
      <c r="B28" s="335" t="s">
        <v>256</v>
      </c>
      <c r="C28" s="373"/>
      <c r="D28" s="336"/>
      <c r="E28" s="336"/>
      <c r="F28" s="337" t="s">
        <v>854</v>
      </c>
      <c r="G28" s="590" t="s">
        <v>855</v>
      </c>
      <c r="H28" s="336"/>
      <c r="I28" s="598"/>
    </row>
  </sheetData>
  <sheetProtection selectLockedCells="1" formatCells="0" formatColumns="0" formatRows="0" insertRows="0" insertColumns="0"/>
  <mergeCells count="31">
    <mergeCell ref="A1:I1"/>
    <mergeCell ref="A2:I2"/>
    <mergeCell ref="H3:I3"/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E18:F18"/>
    <mergeCell ref="G18:H18"/>
    <mergeCell ref="E19:I19"/>
    <mergeCell ref="E20:F20"/>
    <mergeCell ref="G20:I20"/>
    <mergeCell ref="E21:F21"/>
    <mergeCell ref="G21:I21"/>
    <mergeCell ref="E22:I22"/>
    <mergeCell ref="D24:E24"/>
    <mergeCell ref="D25:E25"/>
    <mergeCell ref="D26:E26"/>
    <mergeCell ref="A24:A28"/>
    <mergeCell ref="I24:I28"/>
    <mergeCell ref="A19:D22"/>
  </mergeCells>
  <pageMargins left="0.56" right="0.22" top="0.28" bottom="0.33" header="0.19" footer="0.14"/>
  <pageSetup paperSize="9" orientation="landscape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workbookViewId="0">
      <selection activeCell="H14" sqref="H14:P14"/>
    </sheetView>
  </sheetViews>
  <sheetFormatPr defaultColWidth="9" defaultRowHeight="14.25"/>
  <cols>
    <col min="1" max="1" width="6.5" style="162" customWidth="1"/>
    <col min="2" max="2" width="8.125" style="162" customWidth="1"/>
    <col min="3" max="3" width="7.25" style="162" customWidth="1"/>
    <col min="4" max="4" width="6.875" style="162" customWidth="1"/>
    <col min="5" max="5" width="7.375" style="162" customWidth="1"/>
    <col min="6" max="6" width="6.5" style="162" customWidth="1"/>
    <col min="7" max="7" width="9.5" style="554" customWidth="1"/>
    <col min="8" max="8" width="7.25" style="162" customWidth="1"/>
    <col min="9" max="9" width="6.75" style="162" customWidth="1"/>
    <col min="10" max="10" width="7.75" style="162" customWidth="1"/>
    <col min="11" max="11" width="7.5" style="162" customWidth="1"/>
    <col min="12" max="12" width="6.875" style="162" customWidth="1"/>
    <col min="13" max="13" width="6.75" style="162" customWidth="1"/>
    <col min="14" max="14" width="7.125" style="162" customWidth="1"/>
    <col min="15" max="15" width="10" style="162" customWidth="1"/>
    <col min="16" max="16" width="8.375" style="162" customWidth="1"/>
    <col min="17" max="16384" width="9" style="162"/>
  </cols>
  <sheetData>
    <row r="1" ht="30" customHeight="1" spans="1:16">
      <c r="A1" s="280" t="s">
        <v>856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</row>
    <row r="2" s="134" customFormat="1" ht="18.75" customHeight="1" spans="1:16">
      <c r="A2" s="455" t="s">
        <v>857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455"/>
    </row>
    <row r="3" s="313" customFormat="1" ht="28.5" customHeight="1" spans="1:16">
      <c r="A3" s="283" t="s">
        <v>2</v>
      </c>
      <c r="B3" s="103" t="s">
        <v>3</v>
      </c>
      <c r="C3" s="103" t="s">
        <v>818</v>
      </c>
      <c r="D3" s="103" t="s">
        <v>6</v>
      </c>
      <c r="E3" s="555" t="s">
        <v>7</v>
      </c>
      <c r="F3" s="103" t="s">
        <v>8</v>
      </c>
      <c r="G3" s="103" t="s">
        <v>9</v>
      </c>
      <c r="H3" s="374" t="s">
        <v>10</v>
      </c>
      <c r="I3" s="283" t="s">
        <v>2</v>
      </c>
      <c r="J3" s="103" t="s">
        <v>3</v>
      </c>
      <c r="K3" s="103" t="s">
        <v>818</v>
      </c>
      <c r="L3" s="103" t="s">
        <v>6</v>
      </c>
      <c r="M3" s="555" t="s">
        <v>7</v>
      </c>
      <c r="N3" s="103" t="s">
        <v>8</v>
      </c>
      <c r="O3" s="103" t="s">
        <v>9</v>
      </c>
      <c r="P3" s="374" t="s">
        <v>10</v>
      </c>
    </row>
    <row r="4" s="313" customFormat="1" ht="28.5" customHeight="1" spans="1:16">
      <c r="A4" s="355" t="s">
        <v>858</v>
      </c>
      <c r="B4" s="349" t="s">
        <v>859</v>
      </c>
      <c r="C4" s="349" t="s">
        <v>860</v>
      </c>
      <c r="D4" s="538">
        <v>9.5</v>
      </c>
      <c r="E4" s="517">
        <v>1832.5</v>
      </c>
      <c r="F4" s="459" t="s">
        <v>164</v>
      </c>
      <c r="G4" s="354">
        <v>9.7</v>
      </c>
      <c r="H4" s="556"/>
      <c r="I4" s="355" t="s">
        <v>861</v>
      </c>
      <c r="J4" s="349" t="s">
        <v>862</v>
      </c>
      <c r="K4" s="353"/>
      <c r="L4" s="538">
        <v>9.5</v>
      </c>
      <c r="M4" s="517">
        <v>2436.5</v>
      </c>
      <c r="N4" s="459" t="s">
        <v>164</v>
      </c>
      <c r="O4" s="354">
        <v>9.5</v>
      </c>
      <c r="P4" s="556"/>
    </row>
    <row r="5" s="134" customFormat="1" ht="23.1" customHeight="1" spans="1:16">
      <c r="A5" s="355" t="s">
        <v>863</v>
      </c>
      <c r="B5" s="349" t="s">
        <v>864</v>
      </c>
      <c r="C5" s="353"/>
      <c r="D5" s="538">
        <v>8</v>
      </c>
      <c r="E5" s="517">
        <v>1</v>
      </c>
      <c r="F5" s="459" t="s">
        <v>164</v>
      </c>
      <c r="G5" s="354">
        <v>8</v>
      </c>
      <c r="H5" s="507"/>
      <c r="I5" s="355" t="s">
        <v>865</v>
      </c>
      <c r="J5" s="349" t="s">
        <v>866</v>
      </c>
      <c r="K5" s="353"/>
      <c r="L5" s="538">
        <v>6</v>
      </c>
      <c r="M5" s="517">
        <v>8</v>
      </c>
      <c r="N5" s="459" t="s">
        <v>164</v>
      </c>
      <c r="O5" s="354">
        <v>6</v>
      </c>
      <c r="P5" s="556"/>
    </row>
    <row r="6" s="134" customFormat="1" ht="25.5" customHeight="1" spans="1:16">
      <c r="A6" s="355" t="s">
        <v>867</v>
      </c>
      <c r="B6" s="349" t="s">
        <v>868</v>
      </c>
      <c r="C6" s="349" t="s">
        <v>869</v>
      </c>
      <c r="D6" s="538">
        <v>9.2</v>
      </c>
      <c r="E6" s="517">
        <v>4238</v>
      </c>
      <c r="F6" s="459" t="s">
        <v>164</v>
      </c>
      <c r="G6" s="354">
        <v>9.3</v>
      </c>
      <c r="H6" s="507"/>
      <c r="I6" s="355" t="s">
        <v>870</v>
      </c>
      <c r="J6" s="349" t="s">
        <v>871</v>
      </c>
      <c r="K6" s="349" t="s">
        <v>869</v>
      </c>
      <c r="L6" s="538">
        <v>8</v>
      </c>
      <c r="M6" s="467">
        <v>376.5</v>
      </c>
      <c r="N6" s="459" t="s">
        <v>164</v>
      </c>
      <c r="O6" s="354">
        <v>8</v>
      </c>
      <c r="P6" s="556"/>
    </row>
    <row r="7" s="134" customFormat="1" ht="23.1" customHeight="1" spans="1:16">
      <c r="A7" s="355" t="s">
        <v>872</v>
      </c>
      <c r="B7" s="349" t="s">
        <v>873</v>
      </c>
      <c r="C7" s="353"/>
      <c r="D7" s="538">
        <v>8.5</v>
      </c>
      <c r="E7" s="517">
        <v>2656</v>
      </c>
      <c r="F7" s="459" t="s">
        <v>164</v>
      </c>
      <c r="G7" s="354">
        <v>8.5</v>
      </c>
      <c r="H7" s="507"/>
      <c r="I7" s="355" t="s">
        <v>874</v>
      </c>
      <c r="J7" s="515" t="s">
        <v>875</v>
      </c>
      <c r="K7" s="349"/>
      <c r="L7" s="538">
        <v>7.8</v>
      </c>
      <c r="M7" s="467">
        <v>3527</v>
      </c>
      <c r="N7" s="459" t="s">
        <v>164</v>
      </c>
      <c r="O7" s="354">
        <v>8</v>
      </c>
      <c r="P7" s="556"/>
    </row>
    <row r="8" s="134" customFormat="1" ht="23.1" customHeight="1" spans="1:16">
      <c r="A8" s="355" t="s">
        <v>876</v>
      </c>
      <c r="B8" s="349" t="s">
        <v>877</v>
      </c>
      <c r="C8" s="353"/>
      <c r="D8" s="538">
        <v>8.5</v>
      </c>
      <c r="E8" s="517">
        <v>2106</v>
      </c>
      <c r="F8" s="459" t="s">
        <v>164</v>
      </c>
      <c r="G8" s="354">
        <v>8.8</v>
      </c>
      <c r="H8" s="507"/>
      <c r="I8" s="355" t="s">
        <v>878</v>
      </c>
      <c r="J8" s="515" t="s">
        <v>879</v>
      </c>
      <c r="K8" s="353"/>
      <c r="L8" s="538">
        <v>8.5</v>
      </c>
      <c r="M8" s="467">
        <v>878</v>
      </c>
      <c r="N8" s="459" t="s">
        <v>164</v>
      </c>
      <c r="O8" s="354">
        <v>8.5</v>
      </c>
      <c r="P8" s="556"/>
    </row>
    <row r="9" ht="25.5" customHeight="1" spans="1:16">
      <c r="A9" s="355" t="s">
        <v>880</v>
      </c>
      <c r="B9" s="349" t="s">
        <v>881</v>
      </c>
      <c r="C9" s="353"/>
      <c r="D9" s="538">
        <v>12</v>
      </c>
      <c r="E9" s="517">
        <v>1003.5</v>
      </c>
      <c r="F9" s="459" t="s">
        <v>164</v>
      </c>
      <c r="G9" s="354">
        <v>12</v>
      </c>
      <c r="H9" s="507"/>
      <c r="I9" s="355" t="s">
        <v>882</v>
      </c>
      <c r="J9" s="515" t="s">
        <v>883</v>
      </c>
      <c r="K9" s="349" t="s">
        <v>860</v>
      </c>
      <c r="L9" s="538">
        <v>9.3</v>
      </c>
      <c r="M9" s="467">
        <v>9227</v>
      </c>
      <c r="N9" s="459" t="s">
        <v>164</v>
      </c>
      <c r="O9" s="354">
        <v>9.5</v>
      </c>
      <c r="P9" s="556"/>
    </row>
    <row r="10" ht="23.1" customHeight="1" spans="1:16">
      <c r="A10" s="355" t="s">
        <v>884</v>
      </c>
      <c r="B10" s="26" t="s">
        <v>885</v>
      </c>
      <c r="C10" s="349"/>
      <c r="D10" s="538">
        <v>4.6</v>
      </c>
      <c r="E10" s="519">
        <v>1348</v>
      </c>
      <c r="F10" s="459" t="s">
        <v>164</v>
      </c>
      <c r="G10" s="354">
        <v>4.6</v>
      </c>
      <c r="H10" s="507"/>
      <c r="I10" s="355" t="s">
        <v>886</v>
      </c>
      <c r="J10" s="518" t="s">
        <v>887</v>
      </c>
      <c r="K10" s="349" t="s">
        <v>860</v>
      </c>
      <c r="L10" s="538">
        <v>4.6</v>
      </c>
      <c r="M10" s="539">
        <v>3761</v>
      </c>
      <c r="N10" s="459" t="s">
        <v>164</v>
      </c>
      <c r="O10" s="354">
        <v>4.6</v>
      </c>
      <c r="P10" s="556"/>
    </row>
    <row r="11" ht="23.1" customHeight="1" spans="1:16">
      <c r="A11" s="471" t="s">
        <v>888</v>
      </c>
      <c r="B11" s="557" t="s">
        <v>889</v>
      </c>
      <c r="C11" s="473"/>
      <c r="D11" s="538">
        <v>5</v>
      </c>
      <c r="E11" s="558">
        <v>2210.5</v>
      </c>
      <c r="F11" s="526" t="s">
        <v>164</v>
      </c>
      <c r="G11" s="354">
        <v>5.1</v>
      </c>
      <c r="H11" s="511"/>
      <c r="I11" s="471"/>
      <c r="J11" s="473"/>
      <c r="K11" s="473"/>
      <c r="L11" s="413"/>
      <c r="M11" s="473"/>
      <c r="N11" s="473"/>
      <c r="O11" s="563"/>
      <c r="P11" s="564"/>
    </row>
    <row r="12" ht="19.5" customHeight="1" spans="1:25">
      <c r="A12" s="559"/>
      <c r="B12" s="560"/>
      <c r="C12" s="560"/>
      <c r="D12" s="560"/>
      <c r="E12" s="560"/>
      <c r="F12" s="560"/>
      <c r="G12" s="560"/>
      <c r="H12" s="560"/>
      <c r="I12" s="560"/>
      <c r="J12" s="560"/>
      <c r="K12" s="560"/>
      <c r="L12" s="560"/>
      <c r="M12" s="560"/>
      <c r="N12" s="560"/>
      <c r="O12" s="560"/>
      <c r="P12" s="565"/>
      <c r="Q12" s="134"/>
      <c r="R12" s="134"/>
      <c r="S12" s="454"/>
      <c r="T12" s="134"/>
      <c r="U12" s="454"/>
      <c r="V12" s="134"/>
      <c r="W12" s="134"/>
      <c r="X12" s="134"/>
      <c r="Y12" s="134"/>
    </row>
    <row r="13" ht="19.5" customHeight="1" spans="1:25">
      <c r="A13" s="133"/>
      <c r="B13" s="561"/>
      <c r="C13" s="561"/>
      <c r="D13" s="561"/>
      <c r="E13" s="561"/>
      <c r="F13" s="561"/>
      <c r="G13" s="561"/>
      <c r="H13" s="561"/>
      <c r="I13" s="561"/>
      <c r="J13" s="561"/>
      <c r="K13" s="298" t="s">
        <v>239</v>
      </c>
      <c r="L13" s="298"/>
      <c r="M13" s="299">
        <f>SUMPRODUCT(E4:E11,G4:G11)+SUMPRODUCT(M4:M11,O4:O11)</f>
        <v>294664.65</v>
      </c>
      <c r="N13" s="299"/>
      <c r="O13" s="551" t="s">
        <v>240</v>
      </c>
      <c r="P13" s="550"/>
      <c r="Q13" s="134"/>
      <c r="R13" s="134"/>
      <c r="S13" s="454"/>
      <c r="T13" s="134"/>
      <c r="U13" s="454"/>
      <c r="V13" s="134"/>
      <c r="W13" s="134"/>
      <c r="X13" s="134"/>
      <c r="Y13" s="134"/>
    </row>
    <row r="14" ht="19.5" customHeight="1" spans="1:25">
      <c r="A14" s="363" t="s">
        <v>241</v>
      </c>
      <c r="B14" s="364"/>
      <c r="C14" s="364"/>
      <c r="D14" s="364"/>
      <c r="E14" s="364"/>
      <c r="F14" s="364"/>
      <c r="G14" s="364"/>
      <c r="H14" s="303" t="s">
        <v>890</v>
      </c>
      <c r="I14" s="303"/>
      <c r="J14" s="303"/>
      <c r="K14" s="303"/>
      <c r="L14" s="303"/>
      <c r="M14" s="303"/>
      <c r="N14" s="303"/>
      <c r="O14" s="303"/>
      <c r="P14" s="304"/>
      <c r="Q14" s="134"/>
      <c r="R14" s="134"/>
      <c r="S14" s="454"/>
      <c r="T14" s="134"/>
      <c r="U14" s="454"/>
      <c r="V14" s="134"/>
      <c r="W14" s="134"/>
      <c r="X14" s="134"/>
      <c r="Y14" s="134"/>
    </row>
    <row r="15" ht="19.5" customHeight="1" spans="1:25">
      <c r="A15" s="363"/>
      <c r="B15" s="364"/>
      <c r="C15" s="364"/>
      <c r="D15" s="364"/>
      <c r="E15" s="364"/>
      <c r="F15" s="364"/>
      <c r="G15" s="364"/>
      <c r="H15" s="305" t="s">
        <v>891</v>
      </c>
      <c r="I15" s="305"/>
      <c r="J15" s="305"/>
      <c r="K15" s="305"/>
      <c r="L15" s="305"/>
      <c r="M15" s="306" t="s">
        <v>244</v>
      </c>
      <c r="N15" s="306"/>
      <c r="O15" s="306"/>
      <c r="P15" s="307"/>
      <c r="Q15" s="134"/>
      <c r="R15" s="134"/>
      <c r="S15" s="454"/>
      <c r="T15" s="134"/>
      <c r="U15" s="454"/>
      <c r="V15" s="134"/>
      <c r="W15" s="134"/>
      <c r="X15" s="134"/>
      <c r="Y15" s="134"/>
    </row>
    <row r="16" ht="19.5" customHeight="1" spans="1:25">
      <c r="A16" s="363"/>
      <c r="B16" s="364"/>
      <c r="C16" s="364"/>
      <c r="D16" s="364"/>
      <c r="E16" s="364"/>
      <c r="F16" s="364"/>
      <c r="G16" s="364"/>
      <c r="H16" s="305" t="s">
        <v>892</v>
      </c>
      <c r="I16" s="305"/>
      <c r="J16" s="305"/>
      <c r="K16" s="305"/>
      <c r="L16" s="305"/>
      <c r="M16" s="306" t="s">
        <v>244</v>
      </c>
      <c r="N16" s="306"/>
      <c r="O16" s="306"/>
      <c r="P16" s="307"/>
      <c r="Q16" s="134"/>
      <c r="R16" s="134"/>
      <c r="S16" s="454"/>
      <c r="T16" s="134"/>
      <c r="U16" s="454"/>
      <c r="V16" s="134"/>
      <c r="W16" s="134"/>
      <c r="X16" s="134"/>
      <c r="Y16" s="134"/>
    </row>
    <row r="17" ht="19.5" customHeight="1" spans="1:25">
      <c r="A17" s="365"/>
      <c r="B17" s="366"/>
      <c r="C17" s="366"/>
      <c r="D17" s="366"/>
      <c r="E17" s="366"/>
      <c r="F17" s="366"/>
      <c r="G17" s="366"/>
      <c r="H17" s="310" t="s">
        <v>893</v>
      </c>
      <c r="I17" s="310"/>
      <c r="J17" s="310"/>
      <c r="K17" s="310"/>
      <c r="L17" s="310"/>
      <c r="M17" s="310"/>
      <c r="N17" s="310"/>
      <c r="O17" s="310"/>
      <c r="P17" s="311"/>
      <c r="Q17" s="134"/>
      <c r="R17" s="134"/>
      <c r="S17" s="454"/>
      <c r="T17" s="134"/>
      <c r="U17" s="454"/>
      <c r="V17" s="134"/>
      <c r="W17" s="134"/>
      <c r="X17" s="134"/>
      <c r="Y17" s="134"/>
    </row>
    <row r="18" ht="20.25" customHeight="1" spans="1:25">
      <c r="A18" s="314"/>
      <c r="B18" s="313"/>
      <c r="C18" s="313"/>
      <c r="D18" s="312"/>
      <c r="E18" s="312"/>
      <c r="F18" s="314"/>
      <c r="G18" s="314"/>
      <c r="H18" s="314"/>
      <c r="I18" s="313"/>
      <c r="J18" s="313"/>
      <c r="K18" s="313"/>
      <c r="L18" s="313"/>
      <c r="M18" s="313"/>
      <c r="N18" s="313"/>
      <c r="O18" s="313"/>
      <c r="P18" s="313"/>
      <c r="Q18" s="134"/>
      <c r="R18" s="134"/>
      <c r="S18" s="134"/>
      <c r="T18" s="134"/>
      <c r="U18" s="384"/>
      <c r="V18" s="134"/>
      <c r="W18" s="134"/>
      <c r="X18" s="134"/>
      <c r="Y18" s="134"/>
    </row>
    <row r="19" ht="17.25" customHeight="1" spans="1:25">
      <c r="A19" s="530" t="s">
        <v>247</v>
      </c>
      <c r="B19" s="317" t="s">
        <v>248</v>
      </c>
      <c r="C19" s="369"/>
      <c r="D19" s="368"/>
      <c r="E19" s="368"/>
      <c r="F19" s="319"/>
      <c r="G19" s="562" t="s">
        <v>249</v>
      </c>
      <c r="H19" s="369" t="s">
        <v>894</v>
      </c>
      <c r="I19" s="369"/>
      <c r="J19" s="369"/>
      <c r="K19" s="367"/>
      <c r="L19" s="367"/>
      <c r="M19" s="319"/>
      <c r="N19" s="319"/>
      <c r="O19" s="367"/>
      <c r="P19" s="402" t="s">
        <v>247</v>
      </c>
      <c r="Q19" s="134"/>
      <c r="R19" s="134"/>
      <c r="S19" s="484"/>
      <c r="T19" s="134"/>
      <c r="U19" s="384"/>
      <c r="V19" s="484"/>
      <c r="W19" s="134"/>
      <c r="X19" s="134"/>
      <c r="Y19" s="134"/>
    </row>
    <row r="20" ht="17.25" customHeight="1" spans="1:25">
      <c r="A20" s="531"/>
      <c r="B20" s="323"/>
      <c r="C20" s="325"/>
      <c r="D20" s="134"/>
      <c r="E20" s="134"/>
      <c r="F20" s="134"/>
      <c r="G20" s="384"/>
      <c r="H20" s="325" t="s">
        <v>895</v>
      </c>
      <c r="I20" s="325"/>
      <c r="J20" s="313"/>
      <c r="K20" s="326" t="s">
        <v>253</v>
      </c>
      <c r="L20" s="326"/>
      <c r="M20" s="418"/>
      <c r="N20" s="418"/>
      <c r="O20" s="384"/>
      <c r="P20" s="404"/>
      <c r="Q20" s="313"/>
      <c r="R20" s="134"/>
      <c r="S20" s="484"/>
      <c r="T20" s="134"/>
      <c r="U20" s="384"/>
      <c r="V20" s="484"/>
      <c r="W20" s="134"/>
      <c r="X20" s="134"/>
      <c r="Y20" s="134"/>
    </row>
    <row r="21" ht="17.25" customHeight="1" spans="1:25">
      <c r="A21" s="531"/>
      <c r="B21" s="329" t="s">
        <v>896</v>
      </c>
      <c r="C21" s="332"/>
      <c r="D21" s="332"/>
      <c r="E21" s="312"/>
      <c r="F21" s="134"/>
      <c r="G21" s="384"/>
      <c r="H21" s="332"/>
      <c r="I21" s="385"/>
      <c r="J21" s="313"/>
      <c r="K21" s="325"/>
      <c r="L21" s="372"/>
      <c r="M21" s="313"/>
      <c r="N21" s="313"/>
      <c r="O21" s="384"/>
      <c r="P21" s="404"/>
      <c r="Q21" s="313"/>
      <c r="R21" s="134"/>
      <c r="S21" s="484"/>
      <c r="T21" s="134"/>
      <c r="U21" s="384"/>
      <c r="V21" s="484"/>
      <c r="W21" s="134"/>
      <c r="X21" s="134"/>
      <c r="Y21" s="134"/>
    </row>
    <row r="22" ht="17.25" customHeight="1" spans="1:25">
      <c r="A22" s="531"/>
      <c r="B22" s="134"/>
      <c r="C22" s="134"/>
      <c r="D22" s="134"/>
      <c r="E22" s="134"/>
      <c r="F22" s="134"/>
      <c r="G22" s="384"/>
      <c r="H22" s="134"/>
      <c r="I22" s="385"/>
      <c r="J22" s="332"/>
      <c r="K22" s="326" t="s">
        <v>255</v>
      </c>
      <c r="L22" s="326"/>
      <c r="M22" s="419"/>
      <c r="N22" s="420"/>
      <c r="O22" s="384"/>
      <c r="P22" s="404"/>
      <c r="Q22" s="313"/>
      <c r="R22" s="134"/>
      <c r="S22" s="484"/>
      <c r="T22" s="134"/>
      <c r="U22" s="384"/>
      <c r="V22" s="484"/>
      <c r="W22" s="134"/>
      <c r="X22" s="134"/>
      <c r="Y22" s="134"/>
    </row>
    <row r="23" ht="23.25" customHeight="1" spans="1:25">
      <c r="A23" s="532"/>
      <c r="B23" s="335" t="s">
        <v>256</v>
      </c>
      <c r="C23" s="373"/>
      <c r="D23" s="336"/>
      <c r="E23" s="336"/>
      <c r="F23" s="336"/>
      <c r="G23" s="336"/>
      <c r="H23" s="336"/>
      <c r="I23" s="387"/>
      <c r="J23" s="373"/>
      <c r="K23" s="512" t="s">
        <v>257</v>
      </c>
      <c r="L23" s="512"/>
      <c r="M23" s="388" t="s">
        <v>816</v>
      </c>
      <c r="N23" s="373"/>
      <c r="O23" s="373"/>
      <c r="P23" s="406"/>
      <c r="Q23" s="134"/>
      <c r="R23" s="134"/>
      <c r="S23" s="484"/>
      <c r="T23" s="134"/>
      <c r="U23" s="384"/>
      <c r="V23" s="484"/>
      <c r="W23" s="134"/>
      <c r="X23" s="134"/>
      <c r="Y23" s="134"/>
    </row>
    <row r="24" spans="9:10">
      <c r="I24" s="134"/>
      <c r="J24" s="134"/>
    </row>
    <row r="25" spans="9:10">
      <c r="I25" s="134"/>
      <c r="J25" s="134"/>
    </row>
  </sheetData>
  <sheetProtection password="CC3D" sheet="1" selectLockedCells="1" formatCells="0" formatColumns="0" formatRows="0" insertColumns="0" objects="1" scenarios="1"/>
  <mergeCells count="21">
    <mergeCell ref="A1:P1"/>
    <mergeCell ref="A2:P2"/>
    <mergeCell ref="A12:P12"/>
    <mergeCell ref="K13:L13"/>
    <mergeCell ref="M13:N13"/>
    <mergeCell ref="H14:P14"/>
    <mergeCell ref="H15:L15"/>
    <mergeCell ref="M15:P15"/>
    <mergeCell ref="H16:L16"/>
    <mergeCell ref="M16:P16"/>
    <mergeCell ref="H17:P17"/>
    <mergeCell ref="H19:I19"/>
    <mergeCell ref="H20:I20"/>
    <mergeCell ref="K20:L20"/>
    <mergeCell ref="K22:L22"/>
    <mergeCell ref="K23:L23"/>
    <mergeCell ref="A19:A23"/>
    <mergeCell ref="P19:P23"/>
    <mergeCell ref="S19:S23"/>
    <mergeCell ref="V19:V23"/>
    <mergeCell ref="A14:G17"/>
  </mergeCells>
  <pageMargins left="0.75" right="0.52" top="0.47" bottom="0.4" header="0.3" footer="0.15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workbookViewId="0">
      <selection activeCell="O10" sqref="O10"/>
    </sheetView>
  </sheetViews>
  <sheetFormatPr defaultColWidth="9" defaultRowHeight="14.25"/>
  <cols>
    <col min="1" max="1" width="6.5" style="162" customWidth="1"/>
    <col min="2" max="2" width="11" style="162" customWidth="1"/>
    <col min="3" max="3" width="7.5" style="162" customWidth="1"/>
    <col min="4" max="6" width="6.875" style="162" customWidth="1"/>
    <col min="7" max="7" width="9.5" style="162" customWidth="1"/>
    <col min="8" max="8" width="9.625" style="162" customWidth="1"/>
    <col min="9" max="9" width="6.75" style="162" customWidth="1"/>
    <col min="10" max="10" width="11.375" style="162" customWidth="1"/>
    <col min="11" max="11" width="7.5" style="162" customWidth="1"/>
    <col min="12" max="12" width="7.125" style="162" customWidth="1"/>
    <col min="13" max="13" width="6.75" style="162" customWidth="1"/>
    <col min="14" max="14" width="6.375" style="162" customWidth="1"/>
    <col min="15" max="15" width="9.5" style="162" customWidth="1"/>
    <col min="16" max="16" width="8.875" style="162" customWidth="1"/>
    <col min="17" max="16384" width="9" style="162"/>
  </cols>
  <sheetData>
    <row r="1" ht="21" customHeight="1" spans="1:15">
      <c r="A1" s="280" t="s">
        <v>856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</row>
    <row r="2" s="134" customFormat="1" ht="29.25" customHeight="1" spans="1:15">
      <c r="A2" s="455" t="s">
        <v>897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="313" customFormat="1" ht="28.5" spans="1:16">
      <c r="A3" s="283" t="s">
        <v>2</v>
      </c>
      <c r="B3" s="392" t="s">
        <v>3</v>
      </c>
      <c r="C3" s="392" t="s">
        <v>818</v>
      </c>
      <c r="D3" s="392" t="s">
        <v>6</v>
      </c>
      <c r="E3" s="513" t="s">
        <v>7</v>
      </c>
      <c r="F3" s="392" t="s">
        <v>8</v>
      </c>
      <c r="G3" s="392" t="s">
        <v>9</v>
      </c>
      <c r="H3" s="409" t="s">
        <v>10</v>
      </c>
      <c r="I3" s="533" t="s">
        <v>2</v>
      </c>
      <c r="J3" s="534" t="s">
        <v>3</v>
      </c>
      <c r="K3" s="534" t="s">
        <v>818</v>
      </c>
      <c r="L3" s="534" t="s">
        <v>6</v>
      </c>
      <c r="M3" s="535" t="s">
        <v>7</v>
      </c>
      <c r="N3" s="534" t="s">
        <v>8</v>
      </c>
      <c r="O3" s="534" t="s">
        <v>9</v>
      </c>
      <c r="P3" s="536" t="s">
        <v>10</v>
      </c>
    </row>
    <row r="4" s="134" customFormat="1" ht="18" customHeight="1" spans="1:16">
      <c r="A4" s="514" t="s">
        <v>898</v>
      </c>
      <c r="B4" s="515" t="s">
        <v>899</v>
      </c>
      <c r="C4" s="353"/>
      <c r="D4" s="516">
        <v>2.1</v>
      </c>
      <c r="E4" s="517">
        <v>640</v>
      </c>
      <c r="F4" s="459" t="s">
        <v>164</v>
      </c>
      <c r="G4" s="354">
        <v>2.1</v>
      </c>
      <c r="H4" s="507"/>
      <c r="I4" s="537" t="s">
        <v>900</v>
      </c>
      <c r="J4" s="518" t="s">
        <v>901</v>
      </c>
      <c r="K4" s="26"/>
      <c r="L4" s="538">
        <v>5.1</v>
      </c>
      <c r="M4" s="539">
        <v>10930</v>
      </c>
      <c r="N4" s="520" t="s">
        <v>164</v>
      </c>
      <c r="O4" s="540">
        <v>5.1</v>
      </c>
      <c r="P4" s="541"/>
    </row>
    <row r="5" s="134" customFormat="1" ht="18" customHeight="1" spans="1:16">
      <c r="A5" s="514" t="s">
        <v>902</v>
      </c>
      <c r="B5" s="515" t="s">
        <v>903</v>
      </c>
      <c r="C5" s="353"/>
      <c r="D5" s="516">
        <v>2.1</v>
      </c>
      <c r="E5" s="517">
        <v>40960</v>
      </c>
      <c r="F5" s="459" t="s">
        <v>164</v>
      </c>
      <c r="G5" s="354">
        <v>2.1</v>
      </c>
      <c r="H5" s="507"/>
      <c r="I5" s="537" t="s">
        <v>904</v>
      </c>
      <c r="J5" s="518" t="s">
        <v>905</v>
      </c>
      <c r="K5" s="470"/>
      <c r="L5" s="538">
        <v>62</v>
      </c>
      <c r="M5" s="539">
        <v>66.7</v>
      </c>
      <c r="N5" s="520" t="s">
        <v>164</v>
      </c>
      <c r="O5" s="354">
        <v>62</v>
      </c>
      <c r="P5" s="542"/>
    </row>
    <row r="6" s="134" customFormat="1" ht="18" customHeight="1" spans="1:16">
      <c r="A6" s="514" t="s">
        <v>906</v>
      </c>
      <c r="B6" s="515" t="s">
        <v>907</v>
      </c>
      <c r="C6" s="353"/>
      <c r="D6" s="516">
        <v>2.2</v>
      </c>
      <c r="E6" s="517">
        <v>2234</v>
      </c>
      <c r="F6" s="459" t="s">
        <v>164</v>
      </c>
      <c r="G6" s="354">
        <v>2.2</v>
      </c>
      <c r="H6" s="507"/>
      <c r="I6" s="537" t="s">
        <v>908</v>
      </c>
      <c r="J6" s="518" t="s">
        <v>909</v>
      </c>
      <c r="K6" s="26"/>
      <c r="L6" s="538">
        <v>5.3</v>
      </c>
      <c r="M6" s="539">
        <v>2333</v>
      </c>
      <c r="N6" s="520" t="s">
        <v>164</v>
      </c>
      <c r="O6" s="354">
        <v>5.3</v>
      </c>
      <c r="P6" s="542"/>
    </row>
    <row r="7" s="134" customFormat="1" ht="18" customHeight="1" spans="1:16">
      <c r="A7" s="514" t="s">
        <v>910</v>
      </c>
      <c r="B7" s="518" t="s">
        <v>911</v>
      </c>
      <c r="C7" s="349"/>
      <c r="D7" s="516">
        <v>2.2</v>
      </c>
      <c r="E7" s="519">
        <v>4990</v>
      </c>
      <c r="F7" s="520" t="s">
        <v>164</v>
      </c>
      <c r="G7" s="354">
        <v>2.2</v>
      </c>
      <c r="H7" s="507"/>
      <c r="I7" s="537" t="s">
        <v>912</v>
      </c>
      <c r="J7" s="518" t="s">
        <v>913</v>
      </c>
      <c r="K7" s="26"/>
      <c r="L7" s="538">
        <v>8.2</v>
      </c>
      <c r="M7" s="539">
        <v>517</v>
      </c>
      <c r="N7" s="520" t="s">
        <v>164</v>
      </c>
      <c r="O7" s="354">
        <v>8.2</v>
      </c>
      <c r="P7" s="542"/>
    </row>
    <row r="8" ht="18" customHeight="1" spans="1:16">
      <c r="A8" s="514" t="s">
        <v>914</v>
      </c>
      <c r="B8" s="515" t="s">
        <v>915</v>
      </c>
      <c r="C8" s="353"/>
      <c r="D8" s="516">
        <v>2.2</v>
      </c>
      <c r="E8" s="517">
        <v>4645</v>
      </c>
      <c r="F8" s="459" t="s">
        <v>164</v>
      </c>
      <c r="G8" s="354">
        <v>2.2</v>
      </c>
      <c r="H8" s="507"/>
      <c r="I8" s="537" t="s">
        <v>916</v>
      </c>
      <c r="J8" s="349" t="s">
        <v>917</v>
      </c>
      <c r="K8" s="349"/>
      <c r="L8" s="538">
        <v>2.4</v>
      </c>
      <c r="M8" s="469">
        <v>3070</v>
      </c>
      <c r="N8" s="520" t="s">
        <v>164</v>
      </c>
      <c r="O8" s="354">
        <v>2.4</v>
      </c>
      <c r="P8" s="542"/>
    </row>
    <row r="9" ht="18" customHeight="1" spans="1:16">
      <c r="A9" s="514" t="s">
        <v>918</v>
      </c>
      <c r="B9" s="515" t="s">
        <v>778</v>
      </c>
      <c r="C9" s="353"/>
      <c r="D9" s="516">
        <v>2.4</v>
      </c>
      <c r="E9" s="517">
        <v>13210</v>
      </c>
      <c r="F9" s="459" t="s">
        <v>164</v>
      </c>
      <c r="G9" s="354">
        <v>2.4</v>
      </c>
      <c r="H9" s="521"/>
      <c r="I9" s="537" t="s">
        <v>919</v>
      </c>
      <c r="J9" s="26" t="s">
        <v>920</v>
      </c>
      <c r="K9" s="470" t="s">
        <v>921</v>
      </c>
      <c r="L9" s="538">
        <v>7.8</v>
      </c>
      <c r="M9" s="519">
        <v>2098.2</v>
      </c>
      <c r="N9" s="520" t="s">
        <v>164</v>
      </c>
      <c r="O9" s="354">
        <v>7.8</v>
      </c>
      <c r="P9" s="377" t="s">
        <v>922</v>
      </c>
    </row>
    <row r="10" s="134" customFormat="1" ht="18" customHeight="1" spans="1:16">
      <c r="A10" s="514" t="s">
        <v>923</v>
      </c>
      <c r="B10" s="515" t="s">
        <v>924</v>
      </c>
      <c r="C10" s="397" t="s">
        <v>925</v>
      </c>
      <c r="D10" s="516">
        <v>7.4</v>
      </c>
      <c r="E10" s="517">
        <v>7455</v>
      </c>
      <c r="F10" s="459" t="s">
        <v>164</v>
      </c>
      <c r="G10" s="354">
        <v>7.4</v>
      </c>
      <c r="H10" s="377" t="s">
        <v>922</v>
      </c>
      <c r="I10" s="537" t="s">
        <v>926</v>
      </c>
      <c r="J10" s="26" t="s">
        <v>927</v>
      </c>
      <c r="K10" s="26" t="s">
        <v>921</v>
      </c>
      <c r="L10" s="538">
        <v>8.6</v>
      </c>
      <c r="M10" s="543">
        <v>2102.4</v>
      </c>
      <c r="N10" s="520" t="s">
        <v>164</v>
      </c>
      <c r="O10" s="354">
        <v>8.6</v>
      </c>
      <c r="P10" s="377" t="s">
        <v>922</v>
      </c>
    </row>
    <row r="11" s="134" customFormat="1" ht="18" customHeight="1" spans="1:16">
      <c r="A11" s="522" t="s">
        <v>928</v>
      </c>
      <c r="B11" s="523" t="s">
        <v>929</v>
      </c>
      <c r="C11" s="472"/>
      <c r="D11" s="524">
        <v>5</v>
      </c>
      <c r="E11" s="525">
        <v>5325</v>
      </c>
      <c r="F11" s="526" t="s">
        <v>164</v>
      </c>
      <c r="G11" s="527">
        <v>5</v>
      </c>
      <c r="H11" s="511"/>
      <c r="I11" s="544"/>
      <c r="J11" s="545"/>
      <c r="K11" s="545"/>
      <c r="L11" s="546"/>
      <c r="M11" s="547"/>
      <c r="N11" s="548"/>
      <c r="O11" s="527"/>
      <c r="P11" s="549"/>
    </row>
    <row r="12" ht="18.75" customHeight="1" spans="1:16">
      <c r="A12" s="528"/>
      <c r="B12" s="529"/>
      <c r="C12" s="529"/>
      <c r="D12" s="529"/>
      <c r="E12" s="529"/>
      <c r="F12" s="529"/>
      <c r="G12" s="529"/>
      <c r="H12" s="529"/>
      <c r="I12" s="529"/>
      <c r="J12" s="529"/>
      <c r="K12" s="529"/>
      <c r="L12" s="529"/>
      <c r="M12" s="529"/>
      <c r="N12" s="529"/>
      <c r="O12" s="529"/>
      <c r="P12" s="550"/>
    </row>
    <row r="13" ht="20.25" customHeight="1" spans="1:16">
      <c r="A13" s="528"/>
      <c r="B13" s="529"/>
      <c r="C13" s="529"/>
      <c r="D13" s="529"/>
      <c r="E13" s="529"/>
      <c r="F13" s="529"/>
      <c r="G13" s="529"/>
      <c r="H13" s="529"/>
      <c r="I13" s="529"/>
      <c r="J13" s="529"/>
      <c r="K13" s="298" t="s">
        <v>239</v>
      </c>
      <c r="L13" s="298"/>
      <c r="M13" s="299">
        <f>SUMPRODUCT(E4:E11,G4:G11)+SUMPRODUCT(M4:M11,O4:O11)</f>
        <v>345265.1</v>
      </c>
      <c r="N13" s="299"/>
      <c r="O13" s="551" t="s">
        <v>240</v>
      </c>
      <c r="P13" s="550"/>
    </row>
    <row r="14" ht="18" customHeight="1" spans="1:16">
      <c r="A14" s="363" t="s">
        <v>241</v>
      </c>
      <c r="B14" s="364"/>
      <c r="C14" s="364"/>
      <c r="D14" s="364"/>
      <c r="E14" s="364"/>
      <c r="F14" s="364"/>
      <c r="G14" s="364"/>
      <c r="H14" s="303"/>
      <c r="I14" s="303"/>
      <c r="J14" s="303"/>
      <c r="K14" s="303"/>
      <c r="L14" s="303"/>
      <c r="M14" s="303"/>
      <c r="N14" s="303"/>
      <c r="O14" s="303"/>
      <c r="P14" s="304"/>
    </row>
    <row r="15" ht="18" customHeight="1" spans="1:16">
      <c r="A15" s="363"/>
      <c r="B15" s="364"/>
      <c r="C15" s="364"/>
      <c r="D15" s="364"/>
      <c r="E15" s="364"/>
      <c r="F15" s="364"/>
      <c r="G15" s="364"/>
      <c r="H15" s="305" t="s">
        <v>243</v>
      </c>
      <c r="I15" s="305"/>
      <c r="J15" s="305"/>
      <c r="K15" s="305"/>
      <c r="L15" s="552" t="s">
        <v>244</v>
      </c>
      <c r="M15" s="552"/>
      <c r="N15" s="552"/>
      <c r="O15" s="552"/>
      <c r="P15" s="553"/>
    </row>
    <row r="16" ht="18" customHeight="1" spans="1:16">
      <c r="A16" s="363"/>
      <c r="B16" s="364"/>
      <c r="C16" s="364"/>
      <c r="D16" s="364"/>
      <c r="E16" s="364"/>
      <c r="F16" s="364"/>
      <c r="G16" s="364"/>
      <c r="H16" s="305" t="s">
        <v>245</v>
      </c>
      <c r="I16" s="305"/>
      <c r="J16" s="305"/>
      <c r="K16" s="305"/>
      <c r="L16" s="552" t="s">
        <v>244</v>
      </c>
      <c r="M16" s="552"/>
      <c r="N16" s="552"/>
      <c r="O16" s="552"/>
      <c r="P16" s="553"/>
    </row>
    <row r="17" ht="18" customHeight="1" spans="1:16">
      <c r="A17" s="365"/>
      <c r="B17" s="366"/>
      <c r="C17" s="366"/>
      <c r="D17" s="366"/>
      <c r="E17" s="366"/>
      <c r="F17" s="366"/>
      <c r="G17" s="366"/>
      <c r="H17" s="310" t="s">
        <v>850</v>
      </c>
      <c r="I17" s="310"/>
      <c r="J17" s="310"/>
      <c r="K17" s="310"/>
      <c r="L17" s="310"/>
      <c r="M17" s="310"/>
      <c r="N17" s="310"/>
      <c r="O17" s="310"/>
      <c r="P17" s="311"/>
    </row>
    <row r="18" ht="18" customHeight="1" spans="1:16">
      <c r="A18" s="314"/>
      <c r="B18" s="313"/>
      <c r="C18" s="313"/>
      <c r="D18" s="312"/>
      <c r="E18" s="312"/>
      <c r="F18" s="314"/>
      <c r="G18" s="314"/>
      <c r="H18" s="314"/>
      <c r="I18" s="313"/>
      <c r="J18" s="313"/>
      <c r="K18" s="313"/>
      <c r="L18" s="313"/>
      <c r="M18" s="313"/>
      <c r="N18" s="313"/>
      <c r="O18" s="313"/>
      <c r="P18" s="313"/>
    </row>
    <row r="19" ht="18" customHeight="1" spans="1:16">
      <c r="A19" s="530" t="s">
        <v>247</v>
      </c>
      <c r="B19" s="317" t="s">
        <v>248</v>
      </c>
      <c r="C19" s="369"/>
      <c r="D19" s="368"/>
      <c r="E19" s="368"/>
      <c r="F19" s="319"/>
      <c r="G19" s="319" t="s">
        <v>249</v>
      </c>
      <c r="H19" s="369" t="s">
        <v>250</v>
      </c>
      <c r="I19" s="477" t="s">
        <v>930</v>
      </c>
      <c r="J19" s="369"/>
      <c r="K19" s="367"/>
      <c r="L19" s="367"/>
      <c r="M19" s="319"/>
      <c r="N19" s="319"/>
      <c r="O19" s="367"/>
      <c r="P19" s="321" t="s">
        <v>247</v>
      </c>
    </row>
    <row r="20" ht="18" customHeight="1" spans="1:16">
      <c r="A20" s="531"/>
      <c r="B20" s="323"/>
      <c r="C20" s="325"/>
      <c r="D20" s="134"/>
      <c r="E20" s="134"/>
      <c r="F20" s="134"/>
      <c r="G20" s="134"/>
      <c r="H20" s="332" t="s">
        <v>931</v>
      </c>
      <c r="I20" s="385" t="s">
        <v>930</v>
      </c>
      <c r="J20" s="313"/>
      <c r="K20" s="326" t="s">
        <v>253</v>
      </c>
      <c r="L20" s="326"/>
      <c r="M20" s="418"/>
      <c r="N20" s="418"/>
      <c r="O20" s="384"/>
      <c r="P20" s="328"/>
    </row>
    <row r="21" ht="18" customHeight="1" spans="1:16">
      <c r="A21" s="531"/>
      <c r="B21" s="329" t="s">
        <v>932</v>
      </c>
      <c r="C21" s="332"/>
      <c r="D21" s="332"/>
      <c r="E21" s="312"/>
      <c r="F21" s="134"/>
      <c r="G21" s="324"/>
      <c r="H21" s="332"/>
      <c r="I21" s="385"/>
      <c r="J21" s="313"/>
      <c r="K21" s="325"/>
      <c r="L21" s="372"/>
      <c r="M21" s="313"/>
      <c r="N21" s="313"/>
      <c r="O21" s="384"/>
      <c r="P21" s="328"/>
    </row>
    <row r="22" ht="18" customHeight="1" spans="1:16">
      <c r="A22" s="531"/>
      <c r="B22" s="134"/>
      <c r="C22" s="134"/>
      <c r="D22" s="134"/>
      <c r="E22" s="134"/>
      <c r="F22" s="134"/>
      <c r="G22" s="134"/>
      <c r="H22" s="134"/>
      <c r="I22" s="385"/>
      <c r="J22" s="332"/>
      <c r="K22" s="326" t="s">
        <v>255</v>
      </c>
      <c r="L22" s="326"/>
      <c r="M22" s="419"/>
      <c r="N22" s="420"/>
      <c r="O22" s="384"/>
      <c r="P22" s="328"/>
    </row>
    <row r="23" ht="29.25" customHeight="1" spans="1:16">
      <c r="A23" s="532"/>
      <c r="B23" s="335" t="s">
        <v>256</v>
      </c>
      <c r="C23" s="373"/>
      <c r="D23" s="336"/>
      <c r="E23" s="336"/>
      <c r="F23" s="336"/>
      <c r="G23" s="336"/>
      <c r="H23" s="336"/>
      <c r="I23" s="387"/>
      <c r="J23" s="373"/>
      <c r="K23" s="512" t="s">
        <v>257</v>
      </c>
      <c r="L23" s="512"/>
      <c r="M23" s="388" t="s">
        <v>816</v>
      </c>
      <c r="N23" s="373"/>
      <c r="O23" s="373"/>
      <c r="P23" s="339"/>
    </row>
    <row r="24" spans="9:10">
      <c r="I24" s="134"/>
      <c r="J24" s="134"/>
    </row>
  </sheetData>
  <sheetProtection selectLockedCells="1" formatCells="0" formatColumns="0" formatRows="0" insertRows="0" insertColumns="0"/>
  <mergeCells count="17">
    <mergeCell ref="A1:O1"/>
    <mergeCell ref="A2:O2"/>
    <mergeCell ref="A12:P12"/>
    <mergeCell ref="K13:L13"/>
    <mergeCell ref="M13:N13"/>
    <mergeCell ref="H14:P14"/>
    <mergeCell ref="H15:K15"/>
    <mergeCell ref="L15:P15"/>
    <mergeCell ref="H16:K16"/>
    <mergeCell ref="L16:P16"/>
    <mergeCell ref="H17:P17"/>
    <mergeCell ref="K20:L20"/>
    <mergeCell ref="K22:L22"/>
    <mergeCell ref="K23:L23"/>
    <mergeCell ref="A19:A23"/>
    <mergeCell ref="P19:P23"/>
    <mergeCell ref="A14:G17"/>
  </mergeCells>
  <pageMargins left="0.52" right="0.3" top="0.56" bottom="0.3" header="0.15" footer="0.1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"/>
  <sheetViews>
    <sheetView workbookViewId="0">
      <selection activeCell="H11" sqref="H11:Q11"/>
    </sheetView>
  </sheetViews>
  <sheetFormatPr defaultColWidth="9" defaultRowHeight="14.25"/>
  <cols>
    <col min="1" max="1" width="6.75" style="162" customWidth="1"/>
    <col min="2" max="2" width="9.375" style="162" customWidth="1"/>
    <col min="3" max="3" width="7.5" style="162" customWidth="1"/>
    <col min="4" max="4" width="6.75" style="162" customWidth="1"/>
    <col min="5" max="5" width="6.5" style="162" customWidth="1"/>
    <col min="6" max="6" width="7.125" style="162" customWidth="1"/>
    <col min="7" max="7" width="10.5" style="162" customWidth="1"/>
    <col min="8" max="8" width="9" style="162"/>
    <col min="9" max="9" width="7.625" style="162" customWidth="1"/>
    <col min="10" max="10" width="9.25" style="162" customWidth="1"/>
    <col min="11" max="11" width="8.125" style="162" customWidth="1"/>
    <col min="12" max="12" width="6.5" style="162" customWidth="1"/>
    <col min="13" max="13" width="6.25" style="162" customWidth="1"/>
    <col min="14" max="14" width="7.125" style="162" customWidth="1"/>
    <col min="15" max="15" width="10.625" style="162" customWidth="1"/>
    <col min="16" max="16" width="4" style="162" customWidth="1"/>
    <col min="17" max="17" width="5.5" style="162" customWidth="1"/>
    <col min="18" max="16384" width="9" style="162"/>
  </cols>
  <sheetData>
    <row r="1" ht="25.5" customHeight="1" spans="1:17">
      <c r="A1" s="280" t="s">
        <v>856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</row>
    <row r="2" s="134" customFormat="1" ht="30.75" customHeight="1" spans="1:7">
      <c r="A2" s="282" t="s">
        <v>933</v>
      </c>
      <c r="B2" s="282"/>
      <c r="C2" s="282"/>
      <c r="D2" s="282"/>
      <c r="E2" s="282"/>
      <c r="F2" s="282"/>
      <c r="G2" s="282"/>
    </row>
    <row r="3" s="340" customFormat="1" ht="36.75" customHeight="1" spans="1:17">
      <c r="A3" s="283" t="s">
        <v>2</v>
      </c>
      <c r="B3" s="392" t="s">
        <v>3</v>
      </c>
      <c r="C3" s="392" t="s">
        <v>818</v>
      </c>
      <c r="D3" s="392" t="s">
        <v>6</v>
      </c>
      <c r="E3" s="421" t="s">
        <v>7</v>
      </c>
      <c r="F3" s="392" t="s">
        <v>8</v>
      </c>
      <c r="G3" s="392" t="s">
        <v>9</v>
      </c>
      <c r="H3" s="409" t="s">
        <v>10</v>
      </c>
      <c r="I3" s="283" t="s">
        <v>2</v>
      </c>
      <c r="J3" s="392" t="s">
        <v>3</v>
      </c>
      <c r="K3" s="392" t="s">
        <v>818</v>
      </c>
      <c r="L3" s="392" t="s">
        <v>6</v>
      </c>
      <c r="M3" s="421" t="s">
        <v>7</v>
      </c>
      <c r="N3" s="392" t="s">
        <v>8</v>
      </c>
      <c r="O3" s="392" t="s">
        <v>9</v>
      </c>
      <c r="P3" s="466" t="s">
        <v>10</v>
      </c>
      <c r="Q3" s="409"/>
    </row>
    <row r="4" s="341" customFormat="1" ht="27.75" customHeight="1" spans="1:17">
      <c r="A4" s="355" t="s">
        <v>934</v>
      </c>
      <c r="B4" s="505" t="s">
        <v>935</v>
      </c>
      <c r="C4" s="353" t="s">
        <v>936</v>
      </c>
      <c r="D4" s="506">
        <v>14.4</v>
      </c>
      <c r="E4" s="456">
        <v>840</v>
      </c>
      <c r="F4" s="353" t="s">
        <v>164</v>
      </c>
      <c r="G4" s="354">
        <v>13.8</v>
      </c>
      <c r="H4" s="507" t="s">
        <v>937</v>
      </c>
      <c r="I4" s="355" t="s">
        <v>938</v>
      </c>
      <c r="J4" s="353" t="s">
        <v>939</v>
      </c>
      <c r="K4" s="353" t="s">
        <v>940</v>
      </c>
      <c r="L4" s="506">
        <v>12.8</v>
      </c>
      <c r="M4" s="456">
        <v>1736.5</v>
      </c>
      <c r="N4" s="353" t="s">
        <v>164</v>
      </c>
      <c r="O4" s="354">
        <v>12.2</v>
      </c>
      <c r="P4" s="349" t="s">
        <v>937</v>
      </c>
      <c r="Q4" s="377"/>
    </row>
    <row r="5" s="341" customFormat="1" ht="27.75" customHeight="1" spans="1:17">
      <c r="A5" s="355" t="s">
        <v>941</v>
      </c>
      <c r="B5" s="353" t="s">
        <v>942</v>
      </c>
      <c r="C5" s="353"/>
      <c r="D5" s="506">
        <v>9.6</v>
      </c>
      <c r="E5" s="456">
        <v>2473.4</v>
      </c>
      <c r="F5" s="353" t="s">
        <v>164</v>
      </c>
      <c r="G5" s="354">
        <v>9</v>
      </c>
      <c r="H5" s="507" t="s">
        <v>943</v>
      </c>
      <c r="I5" s="355" t="s">
        <v>944</v>
      </c>
      <c r="J5" s="353" t="s">
        <v>945</v>
      </c>
      <c r="K5" s="353" t="s">
        <v>946</v>
      </c>
      <c r="L5" s="506">
        <v>12.8</v>
      </c>
      <c r="M5" s="456">
        <v>260</v>
      </c>
      <c r="N5" s="353" t="s">
        <v>164</v>
      </c>
      <c r="O5" s="354">
        <v>12.4</v>
      </c>
      <c r="P5" s="349" t="s">
        <v>937</v>
      </c>
      <c r="Q5" s="377"/>
    </row>
    <row r="6" s="341" customFormat="1" ht="27.75" customHeight="1" spans="1:17">
      <c r="A6" s="355" t="s">
        <v>947</v>
      </c>
      <c r="B6" s="353" t="s">
        <v>948</v>
      </c>
      <c r="C6" s="353"/>
      <c r="D6" s="506">
        <v>11.8</v>
      </c>
      <c r="E6" s="456">
        <v>5197</v>
      </c>
      <c r="F6" s="353" t="s">
        <v>164</v>
      </c>
      <c r="G6" s="354">
        <v>11.2</v>
      </c>
      <c r="H6" s="507" t="s">
        <v>949</v>
      </c>
      <c r="I6" s="355" t="s">
        <v>950</v>
      </c>
      <c r="J6" s="353" t="s">
        <v>948</v>
      </c>
      <c r="K6" s="353" t="s">
        <v>936</v>
      </c>
      <c r="L6" s="506">
        <v>15.2</v>
      </c>
      <c r="M6" s="456">
        <v>1373</v>
      </c>
      <c r="N6" s="353" t="s">
        <v>164</v>
      </c>
      <c r="O6" s="354">
        <v>14.8</v>
      </c>
      <c r="P6" s="349"/>
      <c r="Q6" s="377"/>
    </row>
    <row r="7" s="341" customFormat="1" ht="27.75" customHeight="1" spans="1:17">
      <c r="A7" s="355" t="s">
        <v>951</v>
      </c>
      <c r="B7" s="378" t="s">
        <v>952</v>
      </c>
      <c r="C7" s="378"/>
      <c r="D7" s="506">
        <v>5.6</v>
      </c>
      <c r="E7" s="508">
        <v>577.5</v>
      </c>
      <c r="F7" s="353" t="s">
        <v>164</v>
      </c>
      <c r="G7" s="354">
        <v>5.4</v>
      </c>
      <c r="H7" s="507"/>
      <c r="I7" s="355" t="s">
        <v>953</v>
      </c>
      <c r="J7" s="353" t="s">
        <v>942</v>
      </c>
      <c r="K7" s="353" t="s">
        <v>936</v>
      </c>
      <c r="L7" s="506">
        <v>12</v>
      </c>
      <c r="M7" s="456">
        <v>711</v>
      </c>
      <c r="N7" s="353" t="s">
        <v>164</v>
      </c>
      <c r="O7" s="354">
        <v>11.6</v>
      </c>
      <c r="P7" s="349"/>
      <c r="Q7" s="377"/>
    </row>
    <row r="8" s="341" customFormat="1" ht="27.75" customHeight="1" spans="1:17">
      <c r="A8" s="355" t="s">
        <v>954</v>
      </c>
      <c r="B8" s="505" t="s">
        <v>935</v>
      </c>
      <c r="C8" s="353"/>
      <c r="D8" s="506">
        <v>11.4</v>
      </c>
      <c r="E8" s="456">
        <v>3155.5</v>
      </c>
      <c r="F8" s="353" t="s">
        <v>164</v>
      </c>
      <c r="G8" s="354">
        <v>11.2</v>
      </c>
      <c r="H8" s="507" t="s">
        <v>937</v>
      </c>
      <c r="I8" s="355" t="s">
        <v>955</v>
      </c>
      <c r="J8" s="353" t="s">
        <v>956</v>
      </c>
      <c r="K8" s="353" t="s">
        <v>940</v>
      </c>
      <c r="L8" s="506">
        <v>18</v>
      </c>
      <c r="M8" s="456">
        <v>1</v>
      </c>
      <c r="N8" s="353" t="s">
        <v>164</v>
      </c>
      <c r="O8" s="354">
        <v>17.6</v>
      </c>
      <c r="P8" s="349"/>
      <c r="Q8" s="377"/>
    </row>
    <row r="9" s="341" customFormat="1" ht="27.75" customHeight="1" spans="1:17">
      <c r="A9" s="471" t="s">
        <v>957</v>
      </c>
      <c r="B9" s="472" t="s">
        <v>958</v>
      </c>
      <c r="C9" s="472" t="s">
        <v>959</v>
      </c>
      <c r="D9" s="506">
        <v>26</v>
      </c>
      <c r="E9" s="509">
        <v>1</v>
      </c>
      <c r="F9" s="510" t="s">
        <v>164</v>
      </c>
      <c r="G9" s="354">
        <v>24</v>
      </c>
      <c r="H9" s="511" t="s">
        <v>937</v>
      </c>
      <c r="I9" s="471"/>
      <c r="J9" s="473"/>
      <c r="K9" s="473"/>
      <c r="L9" s="473"/>
      <c r="M9" s="473"/>
      <c r="N9" s="473"/>
      <c r="O9" s="473"/>
      <c r="P9" s="473"/>
      <c r="Q9" s="414"/>
    </row>
    <row r="10" ht="25.5" customHeight="1" spans="1:25">
      <c r="A10" s="361"/>
      <c r="B10" s="362"/>
      <c r="C10" s="362"/>
      <c r="D10" s="362"/>
      <c r="E10" s="362"/>
      <c r="F10" s="362"/>
      <c r="G10" s="362"/>
      <c r="H10" s="362"/>
      <c r="I10" s="362"/>
      <c r="J10" s="362"/>
      <c r="K10" s="379" t="s">
        <v>239</v>
      </c>
      <c r="L10" s="379"/>
      <c r="M10" s="265">
        <f>SUMPRODUCT(E4:E9,G4:G9)+SUMPRODUCT(M4:M9,O4:O9)</f>
        <v>183538</v>
      </c>
      <c r="N10" s="265"/>
      <c r="O10" s="265" t="s">
        <v>240</v>
      </c>
      <c r="P10" s="362"/>
      <c r="Q10" s="504"/>
      <c r="R10" s="134"/>
      <c r="S10" s="454"/>
      <c r="T10" s="134"/>
      <c r="U10" s="454"/>
      <c r="V10" s="134"/>
      <c r="W10" s="134"/>
      <c r="X10" s="134"/>
      <c r="Y10" s="134"/>
    </row>
    <row r="11" ht="21.75" customHeight="1" spans="1:25">
      <c r="A11" s="363" t="s">
        <v>241</v>
      </c>
      <c r="B11" s="364"/>
      <c r="C11" s="364"/>
      <c r="D11" s="364"/>
      <c r="E11" s="364"/>
      <c r="F11" s="364"/>
      <c r="G11" s="364"/>
      <c r="H11" s="303" t="s">
        <v>242</v>
      </c>
      <c r="I11" s="303"/>
      <c r="J11" s="303"/>
      <c r="K11" s="303"/>
      <c r="L11" s="303"/>
      <c r="M11" s="303"/>
      <c r="N11" s="303"/>
      <c r="O11" s="303"/>
      <c r="P11" s="303"/>
      <c r="Q11" s="304"/>
      <c r="R11" s="134"/>
      <c r="S11" s="454"/>
      <c r="T11" s="134"/>
      <c r="U11" s="454"/>
      <c r="V11" s="134"/>
      <c r="W11" s="134"/>
      <c r="X11" s="134"/>
      <c r="Y11" s="134"/>
    </row>
    <row r="12" ht="21.75" customHeight="1" spans="1:25">
      <c r="A12" s="363"/>
      <c r="B12" s="364"/>
      <c r="C12" s="364"/>
      <c r="D12" s="364"/>
      <c r="E12" s="364"/>
      <c r="F12" s="364"/>
      <c r="G12" s="364"/>
      <c r="H12" s="305" t="s">
        <v>243</v>
      </c>
      <c r="I12" s="305"/>
      <c r="J12" s="305"/>
      <c r="K12" s="305"/>
      <c r="L12" s="305" t="s">
        <v>244</v>
      </c>
      <c r="M12" s="305"/>
      <c r="N12" s="305"/>
      <c r="O12" s="305"/>
      <c r="P12" s="305"/>
      <c r="Q12" s="138"/>
      <c r="R12" s="134"/>
      <c r="S12" s="454"/>
      <c r="T12" s="134"/>
      <c r="U12" s="454"/>
      <c r="V12" s="134"/>
      <c r="W12" s="134"/>
      <c r="X12" s="134"/>
      <c r="Y12" s="134"/>
    </row>
    <row r="13" ht="21.75" customHeight="1" spans="1:25">
      <c r="A13" s="363"/>
      <c r="B13" s="364"/>
      <c r="C13" s="364"/>
      <c r="D13" s="364"/>
      <c r="E13" s="364"/>
      <c r="F13" s="364"/>
      <c r="G13" s="364"/>
      <c r="H13" s="305" t="s">
        <v>245</v>
      </c>
      <c r="I13" s="305"/>
      <c r="J13" s="305"/>
      <c r="K13" s="305"/>
      <c r="L13" s="305" t="s">
        <v>244</v>
      </c>
      <c r="M13" s="305"/>
      <c r="N13" s="305"/>
      <c r="O13" s="305"/>
      <c r="P13" s="305"/>
      <c r="Q13" s="138"/>
      <c r="R13" s="134"/>
      <c r="S13" s="454"/>
      <c r="T13" s="134"/>
      <c r="U13" s="454"/>
      <c r="V13" s="134"/>
      <c r="W13" s="134"/>
      <c r="X13" s="134"/>
      <c r="Y13" s="134"/>
    </row>
    <row r="14" ht="21.75" customHeight="1" spans="1:25">
      <c r="A14" s="365"/>
      <c r="B14" s="366"/>
      <c r="C14" s="366"/>
      <c r="D14" s="366"/>
      <c r="E14" s="366"/>
      <c r="F14" s="366"/>
      <c r="G14" s="366"/>
      <c r="H14" s="310" t="s">
        <v>850</v>
      </c>
      <c r="I14" s="310"/>
      <c r="J14" s="310"/>
      <c r="K14" s="310"/>
      <c r="L14" s="310"/>
      <c r="M14" s="310"/>
      <c r="N14" s="310"/>
      <c r="O14" s="310"/>
      <c r="P14" s="310"/>
      <c r="Q14" s="311"/>
      <c r="R14" s="134"/>
      <c r="S14" s="454"/>
      <c r="T14" s="134"/>
      <c r="U14" s="454"/>
      <c r="V14" s="134"/>
      <c r="W14" s="134"/>
      <c r="X14" s="134"/>
      <c r="Y14" s="134"/>
    </row>
    <row r="15" ht="20.25" customHeight="1" spans="1:25">
      <c r="A15" s="314"/>
      <c r="B15" s="313"/>
      <c r="C15" s="313"/>
      <c r="D15" s="312"/>
      <c r="E15" s="312"/>
      <c r="F15" s="314"/>
      <c r="G15" s="314"/>
      <c r="H15" s="314"/>
      <c r="I15" s="313"/>
      <c r="J15" s="313"/>
      <c r="K15" s="313"/>
      <c r="L15" s="313"/>
      <c r="M15" s="313"/>
      <c r="N15" s="313"/>
      <c r="O15" s="313"/>
      <c r="P15" s="313"/>
      <c r="Q15" s="313"/>
      <c r="R15" s="134"/>
      <c r="S15" s="134"/>
      <c r="T15" s="134"/>
      <c r="U15" s="384"/>
      <c r="V15" s="134"/>
      <c r="W15" s="134"/>
      <c r="X15" s="134"/>
      <c r="Y15" s="134"/>
    </row>
    <row r="16" ht="21.75" customHeight="1" spans="1:25">
      <c r="A16" s="316" t="s">
        <v>247</v>
      </c>
      <c r="B16" s="317" t="s">
        <v>248</v>
      </c>
      <c r="C16" s="369"/>
      <c r="D16" s="368"/>
      <c r="E16" s="368"/>
      <c r="F16" s="319"/>
      <c r="G16" s="319" t="s">
        <v>249</v>
      </c>
      <c r="H16" s="369" t="s">
        <v>250</v>
      </c>
      <c r="I16" s="477" t="s">
        <v>930</v>
      </c>
      <c r="J16" s="369"/>
      <c r="K16" s="367"/>
      <c r="L16" s="367"/>
      <c r="M16" s="319"/>
      <c r="N16" s="319"/>
      <c r="O16" s="367"/>
      <c r="P16" s="478"/>
      <c r="Q16" s="321" t="s">
        <v>247</v>
      </c>
      <c r="R16" s="134"/>
      <c r="S16" s="484"/>
      <c r="T16" s="134"/>
      <c r="U16" s="384"/>
      <c r="V16" s="484"/>
      <c r="W16" s="134"/>
      <c r="X16" s="134"/>
      <c r="Y16" s="134"/>
    </row>
    <row r="17" ht="21.75" customHeight="1" spans="1:25">
      <c r="A17" s="322"/>
      <c r="B17" s="323"/>
      <c r="C17" s="325"/>
      <c r="D17" s="134"/>
      <c r="E17" s="134"/>
      <c r="F17" s="134"/>
      <c r="G17" s="134"/>
      <c r="H17" s="332" t="s">
        <v>931</v>
      </c>
      <c r="I17" s="385" t="s">
        <v>930</v>
      </c>
      <c r="J17" s="313"/>
      <c r="K17" s="325" t="s">
        <v>253</v>
      </c>
      <c r="L17" s="313"/>
      <c r="M17" s="418"/>
      <c r="N17" s="418"/>
      <c r="O17" s="384"/>
      <c r="P17" s="479"/>
      <c r="Q17" s="328"/>
      <c r="R17" s="313"/>
      <c r="S17" s="484"/>
      <c r="T17" s="134"/>
      <c r="U17" s="384"/>
      <c r="V17" s="484"/>
      <c r="W17" s="134"/>
      <c r="X17" s="134"/>
      <c r="Y17" s="134"/>
    </row>
    <row r="18" ht="21.75" customHeight="1" spans="1:25">
      <c r="A18" s="322"/>
      <c r="B18" s="329" t="s">
        <v>960</v>
      </c>
      <c r="C18" s="332"/>
      <c r="D18" s="332"/>
      <c r="E18" s="312"/>
      <c r="F18" s="134"/>
      <c r="G18" s="324"/>
      <c r="H18" s="332"/>
      <c r="I18" s="385"/>
      <c r="J18" s="313"/>
      <c r="K18" s="313"/>
      <c r="L18" s="134"/>
      <c r="M18" s="313"/>
      <c r="N18" s="313"/>
      <c r="O18" s="384"/>
      <c r="P18" s="479"/>
      <c r="Q18" s="328"/>
      <c r="R18" s="313"/>
      <c r="S18" s="484"/>
      <c r="T18" s="134"/>
      <c r="U18" s="384"/>
      <c r="V18" s="484"/>
      <c r="W18" s="134"/>
      <c r="X18" s="134"/>
      <c r="Y18" s="134"/>
    </row>
    <row r="19" ht="21.75" customHeight="1" spans="1:25">
      <c r="A19" s="322"/>
      <c r="B19" s="134"/>
      <c r="C19" s="134"/>
      <c r="D19" s="134"/>
      <c r="E19" s="134"/>
      <c r="F19" s="134"/>
      <c r="G19" s="134"/>
      <c r="H19" s="134"/>
      <c r="I19" s="385"/>
      <c r="J19" s="332"/>
      <c r="K19" s="313" t="s">
        <v>255</v>
      </c>
      <c r="L19" s="134"/>
      <c r="M19" s="419"/>
      <c r="N19" s="420"/>
      <c r="O19" s="384"/>
      <c r="P19" s="479"/>
      <c r="Q19" s="328"/>
      <c r="R19" s="313"/>
      <c r="S19" s="484"/>
      <c r="T19" s="134"/>
      <c r="U19" s="384"/>
      <c r="V19" s="484"/>
      <c r="W19" s="134"/>
      <c r="X19" s="134"/>
      <c r="Y19" s="134"/>
    </row>
    <row r="20" ht="33" customHeight="1" spans="1:25">
      <c r="A20" s="334"/>
      <c r="B20" s="335" t="s">
        <v>256</v>
      </c>
      <c r="C20" s="373"/>
      <c r="D20" s="336"/>
      <c r="E20" s="336"/>
      <c r="F20" s="336"/>
      <c r="G20" s="336"/>
      <c r="H20" s="336"/>
      <c r="I20" s="387"/>
      <c r="J20" s="373"/>
      <c r="K20" s="512" t="s">
        <v>257</v>
      </c>
      <c r="L20" s="512"/>
      <c r="M20" s="388" t="s">
        <v>816</v>
      </c>
      <c r="N20" s="373"/>
      <c r="O20" s="373"/>
      <c r="P20" s="480"/>
      <c r="Q20" s="339"/>
      <c r="R20" s="134"/>
      <c r="S20" s="484"/>
      <c r="T20" s="134"/>
      <c r="U20" s="384"/>
      <c r="V20" s="484"/>
      <c r="W20" s="134"/>
      <c r="X20" s="134"/>
      <c r="Y20" s="134"/>
    </row>
  </sheetData>
  <sheetProtection password="CC3D" sheet="1" selectLockedCells="1" formatCells="0" formatColumns="0" formatRows="0" insertColumns="0" objects="1" scenarios="1"/>
  <mergeCells count="24">
    <mergeCell ref="A1:Q1"/>
    <mergeCell ref="A2:G2"/>
    <mergeCell ref="P3:Q3"/>
    <mergeCell ref="P4:Q4"/>
    <mergeCell ref="P5:Q5"/>
    <mergeCell ref="P6:Q6"/>
    <mergeCell ref="P7:Q7"/>
    <mergeCell ref="P8:Q8"/>
    <mergeCell ref="I9:Q9"/>
    <mergeCell ref="K10:L10"/>
    <mergeCell ref="M10:N10"/>
    <mergeCell ref="H11:Q11"/>
    <mergeCell ref="H12:K12"/>
    <mergeCell ref="L12:Q12"/>
    <mergeCell ref="H13:K13"/>
    <mergeCell ref="L13:Q13"/>
    <mergeCell ref="H14:Q14"/>
    <mergeCell ref="K20:L20"/>
    <mergeCell ref="A16:A20"/>
    <mergeCell ref="P16:P20"/>
    <mergeCell ref="Q16:Q20"/>
    <mergeCell ref="S16:S20"/>
    <mergeCell ref="V16:V20"/>
    <mergeCell ref="A11:G14"/>
  </mergeCells>
  <pageMargins left="0.55" right="0.31" top="0.24" bottom="0.54" header="0.23" footer="0.3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1"/>
  <sheetViews>
    <sheetView workbookViewId="0">
      <selection activeCell="H12" sqref="H12:Q12"/>
    </sheetView>
  </sheetViews>
  <sheetFormatPr defaultColWidth="9" defaultRowHeight="14.25"/>
  <cols>
    <col min="1" max="1" width="7" style="162" customWidth="1"/>
    <col min="2" max="2" width="11" style="162" customWidth="1"/>
    <col min="3" max="3" width="12" style="162" customWidth="1"/>
    <col min="4" max="4" width="6.875" style="162" customWidth="1"/>
    <col min="5" max="5" width="6.75" style="162" customWidth="1"/>
    <col min="6" max="6" width="6" style="162" customWidth="1"/>
    <col min="7" max="7" width="10.375" style="162" customWidth="1"/>
    <col min="8" max="8" width="7.75" style="162" customWidth="1"/>
    <col min="9" max="9" width="7.625" style="162" customWidth="1"/>
    <col min="10" max="10" width="8.75" style="162" customWidth="1"/>
    <col min="11" max="11" width="10" style="162" customWidth="1"/>
    <col min="12" max="13" width="7.125" style="162" customWidth="1"/>
    <col min="14" max="14" width="6.75" style="162" customWidth="1"/>
    <col min="15" max="15" width="9.875" style="162" customWidth="1"/>
    <col min="16" max="16" width="2.875" style="162" customWidth="1"/>
    <col min="17" max="17" width="4.625" style="162" customWidth="1"/>
    <col min="18" max="16384" width="9" style="162"/>
  </cols>
  <sheetData>
    <row r="1" ht="24" customHeight="1" spans="1:17">
      <c r="A1" s="167" t="s">
        <v>856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</row>
    <row r="2" s="134" customFormat="1" ht="18" customHeight="1" spans="1:10">
      <c r="A2" s="485" t="s">
        <v>961</v>
      </c>
      <c r="B2" s="485"/>
      <c r="C2" s="485"/>
      <c r="D2" s="485"/>
      <c r="E2" s="485"/>
      <c r="F2" s="485"/>
      <c r="G2" s="485"/>
      <c r="H2" s="486"/>
      <c r="I2" s="486"/>
      <c r="J2" s="491"/>
    </row>
    <row r="3" s="340" customFormat="1" ht="28.5" customHeight="1" spans="1:17">
      <c r="A3" s="283" t="s">
        <v>2</v>
      </c>
      <c r="B3" s="392" t="s">
        <v>3</v>
      </c>
      <c r="C3" s="392" t="s">
        <v>818</v>
      </c>
      <c r="D3" s="392" t="s">
        <v>6</v>
      </c>
      <c r="E3" s="421" t="s">
        <v>7</v>
      </c>
      <c r="F3" s="392" t="s">
        <v>8</v>
      </c>
      <c r="G3" s="392" t="s">
        <v>9</v>
      </c>
      <c r="H3" s="409" t="s">
        <v>10</v>
      </c>
      <c r="I3" s="283" t="s">
        <v>2</v>
      </c>
      <c r="J3" s="392" t="s">
        <v>3</v>
      </c>
      <c r="K3" s="392" t="s">
        <v>818</v>
      </c>
      <c r="L3" s="392" t="s">
        <v>6</v>
      </c>
      <c r="M3" s="421" t="s">
        <v>7</v>
      </c>
      <c r="N3" s="392" t="s">
        <v>8</v>
      </c>
      <c r="O3" s="392" t="s">
        <v>9</v>
      </c>
      <c r="P3" s="466" t="s">
        <v>10</v>
      </c>
      <c r="Q3" s="409"/>
    </row>
    <row r="4" ht="24" customHeight="1" spans="1:17">
      <c r="A4" s="355" t="s">
        <v>962</v>
      </c>
      <c r="B4" s="467" t="s">
        <v>963</v>
      </c>
      <c r="C4" s="467" t="s">
        <v>964</v>
      </c>
      <c r="D4" s="487">
        <v>16.8</v>
      </c>
      <c r="E4" s="467">
        <v>1756</v>
      </c>
      <c r="F4" s="467" t="s">
        <v>164</v>
      </c>
      <c r="G4" s="488">
        <v>16.6</v>
      </c>
      <c r="H4" s="489" t="s">
        <v>965</v>
      </c>
      <c r="I4" s="355" t="s">
        <v>966</v>
      </c>
      <c r="J4" s="469" t="s">
        <v>967</v>
      </c>
      <c r="K4" s="469" t="s">
        <v>968</v>
      </c>
      <c r="L4" s="487">
        <v>7.3</v>
      </c>
      <c r="M4" s="469">
        <v>1</v>
      </c>
      <c r="N4" s="467" t="s">
        <v>164</v>
      </c>
      <c r="O4" s="488">
        <v>8.8</v>
      </c>
      <c r="P4" s="469"/>
      <c r="Q4" s="489"/>
    </row>
    <row r="5" ht="24" customHeight="1" spans="1:17">
      <c r="A5" s="355" t="s">
        <v>969</v>
      </c>
      <c r="B5" s="467" t="s">
        <v>963</v>
      </c>
      <c r="C5" s="467" t="s">
        <v>970</v>
      </c>
      <c r="D5" s="487">
        <v>14</v>
      </c>
      <c r="E5" s="467">
        <v>1</v>
      </c>
      <c r="F5" s="467" t="s">
        <v>164</v>
      </c>
      <c r="G5" s="488">
        <v>16.6</v>
      </c>
      <c r="H5" s="489" t="s">
        <v>971</v>
      </c>
      <c r="I5" s="355" t="s">
        <v>972</v>
      </c>
      <c r="J5" s="469" t="s">
        <v>973</v>
      </c>
      <c r="K5" s="469" t="s">
        <v>974</v>
      </c>
      <c r="L5" s="487">
        <v>18</v>
      </c>
      <c r="M5" s="469">
        <v>50</v>
      </c>
      <c r="N5" s="467" t="s">
        <v>164</v>
      </c>
      <c r="O5" s="488">
        <v>19.26</v>
      </c>
      <c r="P5" s="469"/>
      <c r="Q5" s="489"/>
    </row>
    <row r="6" ht="24" customHeight="1" spans="1:17">
      <c r="A6" s="355" t="s">
        <v>975</v>
      </c>
      <c r="B6" s="467" t="s">
        <v>976</v>
      </c>
      <c r="C6" s="467" t="s">
        <v>977</v>
      </c>
      <c r="D6" s="487">
        <v>9.7</v>
      </c>
      <c r="E6" s="467">
        <v>6260</v>
      </c>
      <c r="F6" s="467" t="s">
        <v>164</v>
      </c>
      <c r="G6" s="488">
        <v>10.1</v>
      </c>
      <c r="H6" s="489"/>
      <c r="I6" s="355" t="s">
        <v>978</v>
      </c>
      <c r="J6" s="469" t="s">
        <v>979</v>
      </c>
      <c r="K6" s="467" t="s">
        <v>980</v>
      </c>
      <c r="L6" s="487">
        <v>12.5</v>
      </c>
      <c r="M6" s="469">
        <v>12</v>
      </c>
      <c r="N6" s="467" t="s">
        <v>164</v>
      </c>
      <c r="O6" s="488">
        <v>12</v>
      </c>
      <c r="P6" s="469"/>
      <c r="Q6" s="489"/>
    </row>
    <row r="7" ht="24" customHeight="1" spans="1:17">
      <c r="A7" s="355" t="s">
        <v>981</v>
      </c>
      <c r="B7" s="467" t="s">
        <v>976</v>
      </c>
      <c r="C7" s="467" t="s">
        <v>982</v>
      </c>
      <c r="D7" s="487">
        <v>9.8</v>
      </c>
      <c r="E7" s="467">
        <v>1</v>
      </c>
      <c r="F7" s="467" t="s">
        <v>164</v>
      </c>
      <c r="G7" s="488">
        <v>10.4</v>
      </c>
      <c r="H7" s="489"/>
      <c r="I7" s="355" t="s">
        <v>983</v>
      </c>
      <c r="J7" s="469" t="s">
        <v>984</v>
      </c>
      <c r="K7" s="469"/>
      <c r="L7" s="487">
        <v>15.5</v>
      </c>
      <c r="M7" s="469">
        <v>1</v>
      </c>
      <c r="N7" s="467" t="s">
        <v>164</v>
      </c>
      <c r="O7" s="488">
        <v>13.3</v>
      </c>
      <c r="P7" s="469"/>
      <c r="Q7" s="489"/>
    </row>
    <row r="8" ht="24" customHeight="1" spans="1:17">
      <c r="A8" s="355" t="s">
        <v>985</v>
      </c>
      <c r="B8" s="467" t="s">
        <v>986</v>
      </c>
      <c r="C8" s="467" t="s">
        <v>987</v>
      </c>
      <c r="D8" s="487">
        <v>16</v>
      </c>
      <c r="E8" s="467">
        <v>1</v>
      </c>
      <c r="F8" s="467" t="s">
        <v>164</v>
      </c>
      <c r="G8" s="488">
        <v>15.5</v>
      </c>
      <c r="H8" s="489"/>
      <c r="I8" s="355" t="s">
        <v>988</v>
      </c>
      <c r="J8" s="467" t="s">
        <v>989</v>
      </c>
      <c r="K8" s="469"/>
      <c r="L8" s="487">
        <v>8</v>
      </c>
      <c r="M8" s="469">
        <v>350</v>
      </c>
      <c r="N8" s="467" t="s">
        <v>164</v>
      </c>
      <c r="O8" s="488">
        <v>7.5</v>
      </c>
      <c r="P8" s="469"/>
      <c r="Q8" s="489"/>
    </row>
    <row r="9" ht="24" customHeight="1" spans="1:17">
      <c r="A9" s="355" t="s">
        <v>990</v>
      </c>
      <c r="B9" s="467" t="s">
        <v>986</v>
      </c>
      <c r="C9" s="467" t="s">
        <v>980</v>
      </c>
      <c r="D9" s="487">
        <v>16.5</v>
      </c>
      <c r="E9" s="467">
        <v>1250</v>
      </c>
      <c r="F9" s="467" t="s">
        <v>164</v>
      </c>
      <c r="G9" s="488">
        <v>16</v>
      </c>
      <c r="H9" s="489"/>
      <c r="I9" s="355" t="s">
        <v>991</v>
      </c>
      <c r="J9" s="467" t="s">
        <v>992</v>
      </c>
      <c r="K9" s="467"/>
      <c r="L9" s="487">
        <v>11.5</v>
      </c>
      <c r="M9" s="469">
        <v>500</v>
      </c>
      <c r="N9" s="467" t="s">
        <v>164</v>
      </c>
      <c r="O9" s="488">
        <v>11.5</v>
      </c>
      <c r="P9" s="469"/>
      <c r="Q9" s="489"/>
    </row>
    <row r="10" ht="24" customHeight="1" spans="1:17">
      <c r="A10" s="355" t="s">
        <v>993</v>
      </c>
      <c r="B10" s="469" t="s">
        <v>967</v>
      </c>
      <c r="C10" s="469" t="s">
        <v>994</v>
      </c>
      <c r="D10" s="487">
        <v>7.2</v>
      </c>
      <c r="E10" s="469">
        <v>2518</v>
      </c>
      <c r="F10" s="467" t="s">
        <v>164</v>
      </c>
      <c r="G10" s="488">
        <v>8.8</v>
      </c>
      <c r="H10" s="490"/>
      <c r="I10" s="492"/>
      <c r="J10" s="493"/>
      <c r="K10" s="493"/>
      <c r="L10" s="494"/>
      <c r="M10" s="495"/>
      <c r="N10" s="493"/>
      <c r="O10" s="496"/>
      <c r="P10" s="497"/>
      <c r="Q10" s="503"/>
    </row>
    <row r="11" ht="19.5" customHeight="1" spans="1:25">
      <c r="A11" s="361"/>
      <c r="B11" s="362"/>
      <c r="C11" s="362"/>
      <c r="D11" s="362"/>
      <c r="E11" s="362"/>
      <c r="F11" s="362"/>
      <c r="G11" s="362"/>
      <c r="H11" s="362"/>
      <c r="I11" s="362"/>
      <c r="J11" s="362"/>
      <c r="K11" s="498" t="s">
        <v>239</v>
      </c>
      <c r="L11" s="498"/>
      <c r="M11" s="499">
        <f>SUMPRODUCT(E4:E10,G4:G10)+SUMPRODUCT(O4:O10,M4:M10)</f>
        <v>144080.6</v>
      </c>
      <c r="N11" s="499"/>
      <c r="O11" s="498" t="s">
        <v>240</v>
      </c>
      <c r="P11" s="362"/>
      <c r="Q11" s="504"/>
      <c r="R11" s="134"/>
      <c r="S11" s="454"/>
      <c r="T11" s="134"/>
      <c r="U11" s="454"/>
      <c r="V11" s="134"/>
      <c r="W11" s="134"/>
      <c r="X11" s="134"/>
      <c r="Y11" s="134"/>
    </row>
    <row r="12" ht="19.5" customHeight="1" spans="1:25">
      <c r="A12" s="363" t="s">
        <v>241</v>
      </c>
      <c r="B12" s="364"/>
      <c r="C12" s="364"/>
      <c r="D12" s="364"/>
      <c r="E12" s="364"/>
      <c r="F12" s="364"/>
      <c r="G12" s="364"/>
      <c r="H12" s="303" t="s">
        <v>242</v>
      </c>
      <c r="I12" s="303"/>
      <c r="J12" s="303"/>
      <c r="K12" s="303"/>
      <c r="L12" s="303"/>
      <c r="M12" s="303"/>
      <c r="N12" s="303"/>
      <c r="O12" s="303"/>
      <c r="P12" s="303"/>
      <c r="Q12" s="304"/>
      <c r="R12" s="134"/>
      <c r="S12" s="454"/>
      <c r="T12" s="134"/>
      <c r="U12" s="454"/>
      <c r="V12" s="134"/>
      <c r="W12" s="134"/>
      <c r="X12" s="134"/>
      <c r="Y12" s="134"/>
    </row>
    <row r="13" ht="19.5" customHeight="1" spans="1:25">
      <c r="A13" s="363"/>
      <c r="B13" s="364"/>
      <c r="C13" s="364"/>
      <c r="D13" s="364"/>
      <c r="E13" s="364"/>
      <c r="F13" s="364"/>
      <c r="G13" s="364"/>
      <c r="H13" s="305" t="s">
        <v>243</v>
      </c>
      <c r="I13" s="305"/>
      <c r="J13" s="305"/>
      <c r="K13" s="305"/>
      <c r="L13" s="305" t="s">
        <v>244</v>
      </c>
      <c r="M13" s="305"/>
      <c r="N13" s="305"/>
      <c r="O13" s="305"/>
      <c r="P13" s="305"/>
      <c r="Q13" s="138"/>
      <c r="R13" s="134"/>
      <c r="S13" s="454"/>
      <c r="T13" s="134"/>
      <c r="U13" s="454"/>
      <c r="V13" s="134"/>
      <c r="W13" s="134"/>
      <c r="X13" s="134"/>
      <c r="Y13" s="134"/>
    </row>
    <row r="14" ht="19.5" customHeight="1" spans="1:25">
      <c r="A14" s="363"/>
      <c r="B14" s="364"/>
      <c r="C14" s="364"/>
      <c r="D14" s="364"/>
      <c r="E14" s="364"/>
      <c r="F14" s="364"/>
      <c r="G14" s="364"/>
      <c r="H14" s="305" t="s">
        <v>245</v>
      </c>
      <c r="I14" s="305"/>
      <c r="J14" s="305"/>
      <c r="K14" s="305"/>
      <c r="L14" s="305" t="s">
        <v>244</v>
      </c>
      <c r="M14" s="305"/>
      <c r="N14" s="305"/>
      <c r="O14" s="305"/>
      <c r="P14" s="305"/>
      <c r="Q14" s="138"/>
      <c r="R14" s="134"/>
      <c r="S14" s="454"/>
      <c r="T14" s="134"/>
      <c r="U14" s="454"/>
      <c r="V14" s="134"/>
      <c r="W14" s="134"/>
      <c r="X14" s="134"/>
      <c r="Y14" s="134"/>
    </row>
    <row r="15" ht="19.5" customHeight="1" spans="1:25">
      <c r="A15" s="365"/>
      <c r="B15" s="366"/>
      <c r="C15" s="366"/>
      <c r="D15" s="366"/>
      <c r="E15" s="366"/>
      <c r="F15" s="366"/>
      <c r="G15" s="366"/>
      <c r="H15" s="310" t="s">
        <v>850</v>
      </c>
      <c r="I15" s="310"/>
      <c r="J15" s="310"/>
      <c r="K15" s="310"/>
      <c r="L15" s="310"/>
      <c r="M15" s="310"/>
      <c r="N15" s="310"/>
      <c r="O15" s="310"/>
      <c r="P15" s="310"/>
      <c r="Q15" s="311"/>
      <c r="R15" s="134"/>
      <c r="S15" s="454"/>
      <c r="T15" s="134"/>
      <c r="U15" s="454"/>
      <c r="V15" s="134"/>
      <c r="W15" s="134"/>
      <c r="X15" s="134"/>
      <c r="Y15" s="134"/>
    </row>
    <row r="16" ht="20.25" customHeight="1" spans="1:25">
      <c r="A16" s="314"/>
      <c r="B16" s="313"/>
      <c r="C16" s="313"/>
      <c r="D16" s="312"/>
      <c r="E16" s="314"/>
      <c r="F16" s="314"/>
      <c r="G16" s="314"/>
      <c r="H16" s="314"/>
      <c r="I16" s="313"/>
      <c r="J16" s="313"/>
      <c r="K16" s="313"/>
      <c r="L16" s="313"/>
      <c r="M16" s="313"/>
      <c r="N16" s="313"/>
      <c r="O16" s="313"/>
      <c r="P16" s="313"/>
      <c r="Q16" s="313"/>
      <c r="R16" s="134"/>
      <c r="S16" s="134"/>
      <c r="T16" s="134"/>
      <c r="U16" s="384"/>
      <c r="V16" s="134"/>
      <c r="W16" s="134"/>
      <c r="X16" s="134"/>
      <c r="Y16" s="134"/>
    </row>
    <row r="17" ht="17.25" customHeight="1" spans="1:25">
      <c r="A17" s="316" t="s">
        <v>247</v>
      </c>
      <c r="B17" s="317" t="s">
        <v>248</v>
      </c>
      <c r="C17" s="369"/>
      <c r="D17" s="368"/>
      <c r="E17" s="368"/>
      <c r="F17" s="319"/>
      <c r="G17" s="319" t="s">
        <v>249</v>
      </c>
      <c r="H17" s="369" t="s">
        <v>894</v>
      </c>
      <c r="I17" s="369"/>
      <c r="J17" s="369"/>
      <c r="K17" s="367"/>
      <c r="L17" s="367"/>
      <c r="M17" s="319"/>
      <c r="N17" s="319"/>
      <c r="O17" s="367"/>
      <c r="P17" s="500"/>
      <c r="Q17" s="321" t="s">
        <v>247</v>
      </c>
      <c r="R17" s="134"/>
      <c r="S17" s="484"/>
      <c r="T17" s="134"/>
      <c r="U17" s="384"/>
      <c r="V17" s="484"/>
      <c r="W17" s="134"/>
      <c r="X17" s="134"/>
      <c r="Y17" s="134"/>
    </row>
    <row r="18" ht="17.25" customHeight="1" spans="1:25">
      <c r="A18" s="322"/>
      <c r="B18" s="323"/>
      <c r="C18" s="325"/>
      <c r="D18" s="134"/>
      <c r="E18" s="134"/>
      <c r="F18" s="134"/>
      <c r="G18" s="134"/>
      <c r="H18" s="325" t="s">
        <v>995</v>
      </c>
      <c r="I18" s="325"/>
      <c r="J18" s="313"/>
      <c r="K18" s="325" t="s">
        <v>253</v>
      </c>
      <c r="L18" s="418"/>
      <c r="M18" s="418"/>
      <c r="N18" s="419"/>
      <c r="O18" s="384"/>
      <c r="P18" s="501"/>
      <c r="Q18" s="328"/>
      <c r="R18" s="134"/>
      <c r="S18" s="484"/>
      <c r="T18" s="134"/>
      <c r="U18" s="384"/>
      <c r="V18" s="484"/>
      <c r="W18" s="134"/>
      <c r="X18" s="134"/>
      <c r="Y18" s="134"/>
    </row>
    <row r="19" ht="17.25" customHeight="1" spans="1:25">
      <c r="A19" s="322"/>
      <c r="B19" s="323" t="s">
        <v>996</v>
      </c>
      <c r="C19" s="325"/>
      <c r="D19" s="325"/>
      <c r="E19" s="134"/>
      <c r="F19" s="134"/>
      <c r="G19" s="324"/>
      <c r="H19" s="325"/>
      <c r="I19" s="325"/>
      <c r="J19" s="313"/>
      <c r="K19" s="313"/>
      <c r="L19" s="134"/>
      <c r="M19" s="313"/>
      <c r="N19" s="313"/>
      <c r="O19" s="384"/>
      <c r="P19" s="501"/>
      <c r="Q19" s="328"/>
      <c r="R19" s="134"/>
      <c r="S19" s="484"/>
      <c r="T19" s="134"/>
      <c r="U19" s="384"/>
      <c r="V19" s="484"/>
      <c r="W19" s="134"/>
      <c r="X19" s="134"/>
      <c r="Y19" s="134"/>
    </row>
    <row r="20" ht="17.25" customHeight="1" spans="1:25">
      <c r="A20" s="322"/>
      <c r="B20" s="134"/>
      <c r="C20" s="134"/>
      <c r="D20" s="134"/>
      <c r="E20" s="312"/>
      <c r="F20" s="134"/>
      <c r="G20" s="134"/>
      <c r="H20" s="134"/>
      <c r="I20" s="385"/>
      <c r="J20" s="332"/>
      <c r="K20" s="313" t="s">
        <v>255</v>
      </c>
      <c r="L20" s="419"/>
      <c r="M20" s="420"/>
      <c r="N20" s="419"/>
      <c r="O20" s="384"/>
      <c r="P20" s="501"/>
      <c r="Q20" s="328"/>
      <c r="R20" s="134"/>
      <c r="S20" s="484"/>
      <c r="T20" s="134"/>
      <c r="U20" s="384"/>
      <c r="V20" s="484"/>
      <c r="W20" s="134"/>
      <c r="X20" s="134"/>
      <c r="Y20" s="134"/>
    </row>
    <row r="21" ht="28.5" customHeight="1" spans="1:25">
      <c r="A21" s="334"/>
      <c r="B21" s="335" t="s">
        <v>256</v>
      </c>
      <c r="C21" s="373"/>
      <c r="D21" s="336"/>
      <c r="E21" s="336"/>
      <c r="F21" s="336"/>
      <c r="G21" s="336"/>
      <c r="H21" s="336"/>
      <c r="I21" s="387"/>
      <c r="J21" s="373"/>
      <c r="K21" s="156" t="s">
        <v>997</v>
      </c>
      <c r="L21" s="388" t="s">
        <v>816</v>
      </c>
      <c r="M21" s="140"/>
      <c r="N21" s="373"/>
      <c r="O21" s="373"/>
      <c r="P21" s="502"/>
      <c r="Q21" s="339"/>
      <c r="R21" s="134"/>
      <c r="S21" s="484"/>
      <c r="T21" s="134"/>
      <c r="U21" s="384"/>
      <c r="V21" s="484"/>
      <c r="W21" s="134"/>
      <c r="X21" s="134"/>
      <c r="Y21" s="134"/>
    </row>
  </sheetData>
  <sheetProtection password="CC3D" sheet="1" selectLockedCells="1" formatCells="0" formatColumns="0" formatRows="0" insertRows="0" insertColumns="0" objects="1" scenarios="1"/>
  <mergeCells count="28">
    <mergeCell ref="A1:Q1"/>
    <mergeCell ref="A2:G2"/>
    <mergeCell ref="P3:Q3"/>
    <mergeCell ref="P4:Q4"/>
    <mergeCell ref="P5:Q5"/>
    <mergeCell ref="P6:Q6"/>
    <mergeCell ref="P7:Q7"/>
    <mergeCell ref="P8:Q8"/>
    <mergeCell ref="P9:Q9"/>
    <mergeCell ref="P10:Q10"/>
    <mergeCell ref="K11:L11"/>
    <mergeCell ref="M11:N11"/>
    <mergeCell ref="H12:Q12"/>
    <mergeCell ref="H13:K13"/>
    <mergeCell ref="L13:Q13"/>
    <mergeCell ref="H14:K14"/>
    <mergeCell ref="L14:Q14"/>
    <mergeCell ref="H15:Q15"/>
    <mergeCell ref="H17:I17"/>
    <mergeCell ref="H18:I18"/>
    <mergeCell ref="B19:D19"/>
    <mergeCell ref="H19:I19"/>
    <mergeCell ref="A17:A21"/>
    <mergeCell ref="P17:P21"/>
    <mergeCell ref="Q17:Q21"/>
    <mergeCell ref="S17:S21"/>
    <mergeCell ref="V17:V21"/>
    <mergeCell ref="A12:G15"/>
  </mergeCells>
  <pageMargins left="0.32" right="0.18" top="0.37" bottom="0.28" header="0.24" footer="0.14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9"/>
  <sheetViews>
    <sheetView zoomScaleSheetLayoutView="85" topLeftCell="A4" workbookViewId="0">
      <selection activeCell="H10" sqref="H10:Q10"/>
    </sheetView>
  </sheetViews>
  <sheetFormatPr defaultColWidth="9" defaultRowHeight="14.25"/>
  <cols>
    <col min="1" max="1" width="6.875" style="162" customWidth="1"/>
    <col min="2" max="2" width="9.25" style="162" customWidth="1"/>
    <col min="3" max="3" width="8.625" style="162" customWidth="1"/>
    <col min="4" max="4" width="9.375" style="162" customWidth="1"/>
    <col min="5" max="5" width="6.25" style="162" customWidth="1"/>
    <col min="6" max="6" width="7.125" style="162" customWidth="1"/>
    <col min="7" max="7" width="10.875" style="162" customWidth="1"/>
    <col min="8" max="8" width="9" style="162"/>
    <col min="9" max="9" width="7.375" style="162" customWidth="1"/>
    <col min="10" max="11" width="9" style="162"/>
    <col min="12" max="12" width="9.25" style="162" customWidth="1"/>
    <col min="13" max="13" width="6.375" style="162" customWidth="1"/>
    <col min="14" max="14" width="6.25" style="162" customWidth="1"/>
    <col min="15" max="15" width="9.625" style="162" customWidth="1"/>
    <col min="16" max="16" width="4.125" style="162" customWidth="1"/>
    <col min="17" max="17" width="5.75" style="162" customWidth="1"/>
    <col min="18" max="16384" width="9" style="162"/>
  </cols>
  <sheetData>
    <row r="1" ht="21.75" customHeight="1" spans="1:17">
      <c r="A1" s="280" t="s">
        <v>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</row>
    <row r="2" s="134" customFormat="1" ht="41.25" customHeight="1" spans="1:17">
      <c r="A2" s="455" t="s">
        <v>998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455"/>
      <c r="Q2" s="455"/>
    </row>
    <row r="3" s="340" customFormat="1" ht="28.5" customHeight="1" spans="1:17">
      <c r="A3" s="283" t="s">
        <v>2</v>
      </c>
      <c r="B3" s="392" t="s">
        <v>3</v>
      </c>
      <c r="C3" s="392" t="s">
        <v>818</v>
      </c>
      <c r="D3" s="392" t="s">
        <v>6</v>
      </c>
      <c r="E3" s="421" t="s">
        <v>7</v>
      </c>
      <c r="F3" s="392" t="s">
        <v>8</v>
      </c>
      <c r="G3" s="392" t="s">
        <v>9</v>
      </c>
      <c r="H3" s="396" t="s">
        <v>10</v>
      </c>
      <c r="I3" s="283" t="s">
        <v>2</v>
      </c>
      <c r="J3" s="392" t="s">
        <v>3</v>
      </c>
      <c r="K3" s="392" t="s">
        <v>818</v>
      </c>
      <c r="L3" s="392" t="s">
        <v>6</v>
      </c>
      <c r="M3" s="421" t="s">
        <v>7</v>
      </c>
      <c r="N3" s="392" t="s">
        <v>8</v>
      </c>
      <c r="O3" s="392" t="s">
        <v>9</v>
      </c>
      <c r="P3" s="466" t="s">
        <v>10</v>
      </c>
      <c r="Q3" s="409"/>
    </row>
    <row r="4" ht="23.25" customHeight="1" spans="1:17">
      <c r="A4" s="355" t="s">
        <v>999</v>
      </c>
      <c r="B4" s="353" t="s">
        <v>1000</v>
      </c>
      <c r="C4" s="349" t="s">
        <v>1001</v>
      </c>
      <c r="D4" s="351">
        <v>71</v>
      </c>
      <c r="E4" s="456">
        <v>1727.5</v>
      </c>
      <c r="F4" s="353" t="s">
        <v>164</v>
      </c>
      <c r="G4" s="457">
        <v>68</v>
      </c>
      <c r="H4" s="458"/>
      <c r="I4" s="355" t="s">
        <v>1002</v>
      </c>
      <c r="J4" s="353" t="s">
        <v>1003</v>
      </c>
      <c r="K4" s="349" t="s">
        <v>1001</v>
      </c>
      <c r="L4" s="351">
        <v>81</v>
      </c>
      <c r="M4" s="467">
        <v>149.4</v>
      </c>
      <c r="N4" s="353" t="s">
        <v>164</v>
      </c>
      <c r="O4" s="457">
        <v>80</v>
      </c>
      <c r="P4" s="468"/>
      <c r="Q4" s="481"/>
    </row>
    <row r="5" ht="23.25" customHeight="1" spans="1:17">
      <c r="A5" s="355" t="s">
        <v>1004</v>
      </c>
      <c r="B5" s="459" t="s">
        <v>1005</v>
      </c>
      <c r="C5" s="349" t="s">
        <v>1001</v>
      </c>
      <c r="D5" s="351">
        <v>5.5</v>
      </c>
      <c r="E5" s="456">
        <v>20</v>
      </c>
      <c r="F5" s="353" t="s">
        <v>164</v>
      </c>
      <c r="G5" s="457">
        <v>6</v>
      </c>
      <c r="H5" s="458"/>
      <c r="I5" s="355" t="s">
        <v>1006</v>
      </c>
      <c r="J5" s="349" t="s">
        <v>1007</v>
      </c>
      <c r="K5" s="349" t="s">
        <v>1001</v>
      </c>
      <c r="L5" s="351">
        <v>76</v>
      </c>
      <c r="M5" s="469">
        <v>10.5</v>
      </c>
      <c r="N5" s="353" t="s">
        <v>164</v>
      </c>
      <c r="O5" s="457">
        <v>76</v>
      </c>
      <c r="P5" s="468"/>
      <c r="Q5" s="481"/>
    </row>
    <row r="6" ht="23.25" customHeight="1" spans="1:17">
      <c r="A6" s="355" t="s">
        <v>1008</v>
      </c>
      <c r="B6" s="353" t="s">
        <v>1009</v>
      </c>
      <c r="C6" s="349" t="s">
        <v>1001</v>
      </c>
      <c r="D6" s="351">
        <v>61.6</v>
      </c>
      <c r="E6" s="456">
        <v>179.5</v>
      </c>
      <c r="F6" s="353" t="s">
        <v>164</v>
      </c>
      <c r="G6" s="457">
        <v>60</v>
      </c>
      <c r="H6" s="458"/>
      <c r="I6" s="355" t="s">
        <v>1010</v>
      </c>
      <c r="J6" s="353" t="s">
        <v>1011</v>
      </c>
      <c r="K6" s="349" t="s">
        <v>1001</v>
      </c>
      <c r="L6" s="351">
        <v>72</v>
      </c>
      <c r="M6" s="467">
        <v>678</v>
      </c>
      <c r="N6" s="353" t="s">
        <v>164</v>
      </c>
      <c r="O6" s="457">
        <v>70</v>
      </c>
      <c r="P6" s="468"/>
      <c r="Q6" s="481"/>
    </row>
    <row r="7" ht="23.25" customHeight="1" spans="1:17">
      <c r="A7" s="355" t="s">
        <v>1012</v>
      </c>
      <c r="B7" s="353" t="s">
        <v>1013</v>
      </c>
      <c r="C7" s="349" t="s">
        <v>1001</v>
      </c>
      <c r="D7" s="351">
        <v>38</v>
      </c>
      <c r="E7" s="456">
        <v>1858.1</v>
      </c>
      <c r="F7" s="353" t="s">
        <v>164</v>
      </c>
      <c r="G7" s="457">
        <v>35.8</v>
      </c>
      <c r="H7" s="458"/>
      <c r="I7" s="355" t="s">
        <v>1014</v>
      </c>
      <c r="J7" s="470" t="s">
        <v>1015</v>
      </c>
      <c r="K7" s="349" t="s">
        <v>1001</v>
      </c>
      <c r="L7" s="351">
        <v>86</v>
      </c>
      <c r="M7" s="469">
        <v>22</v>
      </c>
      <c r="N7" s="353" t="s">
        <v>164</v>
      </c>
      <c r="O7" s="457">
        <v>88</v>
      </c>
      <c r="P7" s="468"/>
      <c r="Q7" s="481"/>
    </row>
    <row r="8" ht="23.25" customHeight="1" spans="1:17">
      <c r="A8" s="355" t="s">
        <v>1016</v>
      </c>
      <c r="B8" s="353" t="s">
        <v>1017</v>
      </c>
      <c r="C8" s="349" t="s">
        <v>1001</v>
      </c>
      <c r="D8" s="351">
        <v>84</v>
      </c>
      <c r="E8" s="456">
        <v>1</v>
      </c>
      <c r="F8" s="353" t="s">
        <v>164</v>
      </c>
      <c r="G8" s="457">
        <v>85</v>
      </c>
      <c r="H8" s="458"/>
      <c r="I8" s="471"/>
      <c r="J8" s="472"/>
      <c r="K8" s="473"/>
      <c r="L8" s="474"/>
      <c r="M8" s="475"/>
      <c r="N8" s="472"/>
      <c r="O8" s="474"/>
      <c r="P8" s="474"/>
      <c r="Q8" s="482"/>
    </row>
    <row r="9" ht="23.25" customHeight="1" spans="1:17">
      <c r="A9" s="460"/>
      <c r="B9" s="461"/>
      <c r="C9" s="148"/>
      <c r="D9" s="462"/>
      <c r="E9" s="463"/>
      <c r="F9" s="464"/>
      <c r="G9" s="465"/>
      <c r="H9" s="367"/>
      <c r="I9" s="134"/>
      <c r="J9" s="134"/>
      <c r="K9" s="298" t="s">
        <v>239</v>
      </c>
      <c r="L9" s="298"/>
      <c r="M9" s="476">
        <f>SUMPRODUCT(E4:E8,G4:G8)+SUMPRODUCT(L4:L8,N4:N8)</f>
        <v>194964.98</v>
      </c>
      <c r="N9" s="476"/>
      <c r="O9" s="299" t="s">
        <v>240</v>
      </c>
      <c r="P9" s="312"/>
      <c r="Q9" s="483"/>
    </row>
    <row r="10" ht="19.5" customHeight="1" spans="1:25">
      <c r="A10" s="363" t="s">
        <v>241</v>
      </c>
      <c r="B10" s="364"/>
      <c r="C10" s="364"/>
      <c r="D10" s="364"/>
      <c r="E10" s="364"/>
      <c r="F10" s="364"/>
      <c r="G10" s="364"/>
      <c r="H10" s="303" t="s">
        <v>242</v>
      </c>
      <c r="I10" s="303"/>
      <c r="J10" s="303"/>
      <c r="K10" s="303"/>
      <c r="L10" s="303"/>
      <c r="M10" s="303"/>
      <c r="N10" s="303"/>
      <c r="O10" s="303"/>
      <c r="P10" s="303"/>
      <c r="Q10" s="304"/>
      <c r="R10" s="134"/>
      <c r="S10" s="454"/>
      <c r="T10" s="134"/>
      <c r="U10" s="454"/>
      <c r="V10" s="134"/>
      <c r="W10" s="134"/>
      <c r="X10" s="134"/>
      <c r="Y10" s="134"/>
    </row>
    <row r="11" ht="19.5" customHeight="1" spans="1:25">
      <c r="A11" s="363"/>
      <c r="B11" s="364"/>
      <c r="C11" s="364"/>
      <c r="D11" s="364"/>
      <c r="E11" s="364"/>
      <c r="F11" s="364"/>
      <c r="G11" s="364"/>
      <c r="H11" s="305" t="s">
        <v>243</v>
      </c>
      <c r="I11" s="305"/>
      <c r="J11" s="305"/>
      <c r="K11" s="305"/>
      <c r="L11" s="306" t="s">
        <v>244</v>
      </c>
      <c r="M11" s="306"/>
      <c r="N11" s="306"/>
      <c r="O11" s="306"/>
      <c r="P11" s="306"/>
      <c r="Q11" s="307"/>
      <c r="R11" s="134"/>
      <c r="S11" s="454"/>
      <c r="T11" s="134"/>
      <c r="U11" s="454"/>
      <c r="V11" s="134"/>
      <c r="W11" s="134"/>
      <c r="X11" s="134"/>
      <c r="Y11" s="134"/>
    </row>
    <row r="12" ht="19.5" customHeight="1" spans="1:25">
      <c r="A12" s="363"/>
      <c r="B12" s="364"/>
      <c r="C12" s="364"/>
      <c r="D12" s="364"/>
      <c r="E12" s="364"/>
      <c r="F12" s="364"/>
      <c r="G12" s="364"/>
      <c r="H12" s="305" t="s">
        <v>245</v>
      </c>
      <c r="I12" s="305"/>
      <c r="J12" s="305"/>
      <c r="K12" s="305"/>
      <c r="L12" s="306" t="s">
        <v>244</v>
      </c>
      <c r="M12" s="306"/>
      <c r="N12" s="306"/>
      <c r="O12" s="306"/>
      <c r="P12" s="306"/>
      <c r="Q12" s="307"/>
      <c r="R12" s="134"/>
      <c r="S12" s="454"/>
      <c r="T12" s="134"/>
      <c r="U12" s="454"/>
      <c r="V12" s="134"/>
      <c r="W12" s="134"/>
      <c r="X12" s="134"/>
      <c r="Y12" s="134"/>
    </row>
    <row r="13" ht="19.5" customHeight="1" spans="1:25">
      <c r="A13" s="365"/>
      <c r="B13" s="366"/>
      <c r="C13" s="366"/>
      <c r="D13" s="366"/>
      <c r="E13" s="366"/>
      <c r="F13" s="366"/>
      <c r="G13" s="366"/>
      <c r="H13" s="310" t="s">
        <v>1018</v>
      </c>
      <c r="I13" s="310"/>
      <c r="J13" s="310"/>
      <c r="K13" s="310"/>
      <c r="L13" s="310"/>
      <c r="M13" s="310"/>
      <c r="N13" s="310"/>
      <c r="O13" s="310"/>
      <c r="P13" s="310"/>
      <c r="Q13" s="311"/>
      <c r="R13" s="134"/>
      <c r="S13" s="454"/>
      <c r="T13" s="134"/>
      <c r="U13" s="454"/>
      <c r="V13" s="134"/>
      <c r="W13" s="134"/>
      <c r="X13" s="134"/>
      <c r="Y13" s="134"/>
    </row>
    <row r="14" ht="20.25" customHeight="1" spans="1:25">
      <c r="A14" s="314"/>
      <c r="B14" s="313"/>
      <c r="C14" s="313"/>
      <c r="D14" s="312"/>
      <c r="E14" s="312"/>
      <c r="F14" s="314"/>
      <c r="G14" s="314"/>
      <c r="H14" s="314"/>
      <c r="I14" s="313"/>
      <c r="J14" s="313"/>
      <c r="K14" s="313"/>
      <c r="L14" s="313"/>
      <c r="M14" s="313"/>
      <c r="N14" s="313"/>
      <c r="O14" s="313"/>
      <c r="P14" s="313"/>
      <c r="Q14" s="313"/>
      <c r="R14" s="134"/>
      <c r="S14" s="134"/>
      <c r="T14" s="134"/>
      <c r="U14" s="384"/>
      <c r="V14" s="134"/>
      <c r="W14" s="134"/>
      <c r="X14" s="134"/>
      <c r="Y14" s="134"/>
    </row>
    <row r="15" ht="17.25" customHeight="1" spans="1:25">
      <c r="A15" s="316" t="s">
        <v>247</v>
      </c>
      <c r="B15" s="317" t="s">
        <v>248</v>
      </c>
      <c r="C15" s="369"/>
      <c r="D15" s="368"/>
      <c r="E15" s="368"/>
      <c r="F15" s="319"/>
      <c r="G15" s="318" t="s">
        <v>249</v>
      </c>
      <c r="H15" s="369" t="s">
        <v>250</v>
      </c>
      <c r="I15" s="477" t="s">
        <v>930</v>
      </c>
      <c r="J15" s="369"/>
      <c r="K15" s="367"/>
      <c r="L15" s="367"/>
      <c r="M15" s="319"/>
      <c r="N15" s="319"/>
      <c r="O15" s="367"/>
      <c r="P15" s="478"/>
      <c r="Q15" s="321" t="s">
        <v>247</v>
      </c>
      <c r="R15" s="134"/>
      <c r="S15" s="484"/>
      <c r="T15" s="134"/>
      <c r="U15" s="384"/>
      <c r="V15" s="484"/>
      <c r="W15" s="134"/>
      <c r="X15" s="134"/>
      <c r="Y15" s="134"/>
    </row>
    <row r="16" ht="17.25" customHeight="1" spans="1:25">
      <c r="A16" s="322"/>
      <c r="B16" s="323"/>
      <c r="C16" s="325"/>
      <c r="D16" s="134"/>
      <c r="E16" s="134"/>
      <c r="F16" s="134"/>
      <c r="G16" s="134"/>
      <c r="H16" s="332" t="s">
        <v>931</v>
      </c>
      <c r="I16" s="385" t="s">
        <v>930</v>
      </c>
      <c r="J16" s="313"/>
      <c r="K16" s="325" t="s">
        <v>253</v>
      </c>
      <c r="L16" s="313"/>
      <c r="M16" s="418"/>
      <c r="N16" s="418"/>
      <c r="O16" s="384"/>
      <c r="P16" s="479"/>
      <c r="Q16" s="328"/>
      <c r="R16" s="134"/>
      <c r="S16" s="484"/>
      <c r="T16" s="134"/>
      <c r="U16" s="384"/>
      <c r="V16" s="484"/>
      <c r="W16" s="134"/>
      <c r="X16" s="134"/>
      <c r="Y16" s="134"/>
    </row>
    <row r="17" ht="17.25" customHeight="1" spans="1:25">
      <c r="A17" s="322"/>
      <c r="B17" s="323" t="s">
        <v>1019</v>
      </c>
      <c r="C17" s="325"/>
      <c r="D17" s="325"/>
      <c r="E17" s="325"/>
      <c r="F17" s="134"/>
      <c r="G17" s="324"/>
      <c r="H17" s="325"/>
      <c r="I17" s="325"/>
      <c r="J17" s="313"/>
      <c r="K17" s="313"/>
      <c r="L17" s="134"/>
      <c r="M17" s="313"/>
      <c r="N17" s="313"/>
      <c r="O17" s="384"/>
      <c r="P17" s="479"/>
      <c r="Q17" s="328"/>
      <c r="R17" s="134"/>
      <c r="S17" s="484"/>
      <c r="T17" s="134"/>
      <c r="U17" s="384"/>
      <c r="V17" s="484"/>
      <c r="W17" s="134"/>
      <c r="X17" s="134"/>
      <c r="Y17" s="134"/>
    </row>
    <row r="18" ht="17.25" customHeight="1" spans="1:25">
      <c r="A18" s="322"/>
      <c r="B18" s="134"/>
      <c r="C18" s="134"/>
      <c r="D18" s="134"/>
      <c r="E18" s="134"/>
      <c r="F18" s="134"/>
      <c r="G18" s="134"/>
      <c r="H18" s="134"/>
      <c r="I18" s="385"/>
      <c r="J18" s="332"/>
      <c r="K18" s="313" t="s">
        <v>255</v>
      </c>
      <c r="L18" s="134"/>
      <c r="M18" s="419"/>
      <c r="N18" s="420"/>
      <c r="O18" s="384"/>
      <c r="P18" s="479"/>
      <c r="Q18" s="328"/>
      <c r="R18" s="134"/>
      <c r="S18" s="484"/>
      <c r="T18" s="134"/>
      <c r="U18" s="384"/>
      <c r="V18" s="484"/>
      <c r="W18" s="134"/>
      <c r="X18" s="134"/>
      <c r="Y18" s="134"/>
    </row>
    <row r="19" ht="26.25" customHeight="1" spans="1:25">
      <c r="A19" s="334"/>
      <c r="B19" s="335" t="s">
        <v>256</v>
      </c>
      <c r="C19" s="373"/>
      <c r="D19" s="336"/>
      <c r="E19" s="336"/>
      <c r="F19" s="336"/>
      <c r="G19" s="336"/>
      <c r="H19" s="336"/>
      <c r="I19" s="387"/>
      <c r="J19" s="373"/>
      <c r="K19" s="155" t="s">
        <v>257</v>
      </c>
      <c r="L19" s="155"/>
      <c r="M19" s="388" t="s">
        <v>816</v>
      </c>
      <c r="N19" s="373"/>
      <c r="O19" s="373"/>
      <c r="P19" s="480"/>
      <c r="Q19" s="339"/>
      <c r="R19" s="134"/>
      <c r="S19" s="484"/>
      <c r="T19" s="134"/>
      <c r="U19" s="384"/>
      <c r="V19" s="484"/>
      <c r="W19" s="134"/>
      <c r="X19" s="134"/>
      <c r="Y19" s="134"/>
    </row>
  </sheetData>
  <sheetProtection selectLockedCells="1" formatCells="0" formatColumns="0" formatRows="0" insertColumns="0"/>
  <mergeCells count="25">
    <mergeCell ref="A1:Q1"/>
    <mergeCell ref="A2:Q2"/>
    <mergeCell ref="P3:Q3"/>
    <mergeCell ref="P4:Q4"/>
    <mergeCell ref="P5:Q5"/>
    <mergeCell ref="P6:Q6"/>
    <mergeCell ref="P7:Q7"/>
    <mergeCell ref="P8:Q8"/>
    <mergeCell ref="K9:L9"/>
    <mergeCell ref="M9:N9"/>
    <mergeCell ref="H10:Q10"/>
    <mergeCell ref="H11:K11"/>
    <mergeCell ref="L11:Q11"/>
    <mergeCell ref="H12:K12"/>
    <mergeCell ref="L12:Q12"/>
    <mergeCell ref="H13:Q13"/>
    <mergeCell ref="B17:E17"/>
    <mergeCell ref="H17:I17"/>
    <mergeCell ref="K19:L19"/>
    <mergeCell ref="A15:A19"/>
    <mergeCell ref="P15:P19"/>
    <mergeCell ref="Q15:Q19"/>
    <mergeCell ref="S15:S19"/>
    <mergeCell ref="V15:V19"/>
    <mergeCell ref="A10:G13"/>
  </mergeCells>
  <pageMargins left="0.21" right="0.26" top="0.48" bottom="0.6" header="0.39" footer="0.5"/>
  <pageSetup paperSize="9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 otherUserPermission="visible"/>
  <rangeList sheetStid="5" master="" otherUserPermission="visible"/>
  <rangeList sheetStid="14" master="" otherUserPermission="visible"/>
  <rangeList sheetStid="19" master="" otherUserPermission="visible"/>
  <rangeList sheetStid="45" master="" otherUserPermission="visible"/>
  <rangeList sheetStid="20" master="" otherUserPermission="visible"/>
  <rangeList sheetStid="9" master="" otherUserPermission="visible"/>
  <rangeList sheetStid="8" master="" otherUserPermission="visible"/>
  <rangeList sheetStid="6" master="" otherUserPermission="visible"/>
  <rangeList sheetStid="7" master="" otherUserPermission="visible"/>
  <rangeList sheetStid="1" master="" otherUserPermission="visible"/>
  <rangeList sheetStid="11" master="" otherUserPermission="visible"/>
  <rangeList sheetStid="41" master="" otherUserPermission="visible"/>
  <rangeList sheetStid="27" master="" otherUserPermission="visible"/>
  <rangeList sheetStid="47" master="" otherUserPermission="visible"/>
  <rangeList sheetStid="5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hqjt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2.西点配料</vt:lpstr>
      <vt:lpstr>3.调味料</vt:lpstr>
      <vt:lpstr>4.干货</vt:lpstr>
      <vt:lpstr>5.豆制品</vt:lpstr>
      <vt:lpstr>6.菇类</vt:lpstr>
      <vt:lpstr>7.湿粉、面类</vt:lpstr>
      <vt:lpstr>8.鲜鱼</vt:lpstr>
      <vt:lpstr>9.冻鱼</vt:lpstr>
      <vt:lpstr>10.牛肉</vt:lpstr>
      <vt:lpstr>11.鲜家禽</vt:lpstr>
      <vt:lpstr>12.冻半成品</vt:lpstr>
      <vt:lpstr>13.冻肉丸</vt:lpstr>
      <vt:lpstr>14.面粉</vt:lpstr>
      <vt:lpstr>15.易耗品</vt:lpstr>
      <vt:lpstr>炉17具</vt:lpstr>
      <vt:lpstr>标（黄色）为需要更新的信息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qiulei</dc:creator>
  <cp:lastModifiedBy>Administrator</cp:lastModifiedBy>
  <dcterms:created xsi:type="dcterms:W3CDTF">2006-03-30T03:42:00Z</dcterms:created>
  <cp:lastPrinted>2024-11-11T02:51:00Z</cp:lastPrinted>
  <dcterms:modified xsi:type="dcterms:W3CDTF">2024-12-16T07:21:50Z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B2AC64AC49804BA2ACCB3BCF3BFCCF53_13</vt:lpwstr>
  </property>
</Properties>
</file>